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4175" activeTab="0"/>
  </bookViews>
  <sheets>
    <sheet name="Anii I-II" sheetId="1" r:id="rId1"/>
  </sheets>
  <definedNames>
    <definedName name="_xlnm.Print_Area" localSheetId="0">'Anii I-II'!$A$1:$W$110</definedName>
  </definedNames>
  <calcPr fullCalcOnLoad="1"/>
</workbook>
</file>

<file path=xl/sharedStrings.xml><?xml version="1.0" encoding="utf-8"?>
<sst xmlns="http://schemas.openxmlformats.org/spreadsheetml/2006/main" count="167" uniqueCount="93">
  <si>
    <t>Universitatea Politehnica Timişoara</t>
  </si>
  <si>
    <t>Facultatea de Mecanica</t>
  </si>
  <si>
    <r>
      <rPr>
        <sz val="12"/>
        <color indexed="18"/>
        <rFont val="Arial"/>
        <family val="2"/>
      </rPr>
      <t>Domeniul de licenta</t>
    </r>
    <r>
      <rPr>
        <b/>
        <sz val="12"/>
        <color indexed="18"/>
        <rFont val="Arial"/>
        <family val="2"/>
      </rPr>
      <t>: Ingineria Autovehiculelor</t>
    </r>
  </si>
  <si>
    <r>
      <t xml:space="preserve">Forma de invatamant: </t>
    </r>
    <r>
      <rPr>
        <b/>
        <sz val="12"/>
        <color indexed="18"/>
        <rFont val="Arial"/>
        <family val="2"/>
      </rPr>
      <t>cu frecventa</t>
    </r>
  </si>
  <si>
    <t>http://www.upt.ro/administrare/dgac1/file/2013-2014/legislatie/HG_581-2013_domenii_master_extras_UPT.pdf</t>
  </si>
  <si>
    <r>
      <t xml:space="preserve">Durata studiilor: </t>
    </r>
    <r>
      <rPr>
        <b/>
        <sz val="12"/>
        <color indexed="18"/>
        <rFont val="Arial"/>
        <family val="2"/>
      </rPr>
      <t>2 ani</t>
    </r>
  </si>
  <si>
    <r>
      <t xml:space="preserve">Domeniul fundamental de ierarhizare </t>
    </r>
    <r>
      <rPr>
        <b/>
        <sz val="12"/>
        <color indexed="18"/>
        <rFont val="Arial"/>
        <family val="2"/>
      </rPr>
      <t>(DFI):</t>
    </r>
    <r>
      <rPr>
        <sz val="12"/>
        <color indexed="18"/>
        <rFont val="Arial"/>
        <family val="2"/>
      </rPr>
      <t xml:space="preserve"> 20</t>
    </r>
  </si>
  <si>
    <r>
      <t xml:space="preserve">Ramura de stiinta </t>
    </r>
    <r>
      <rPr>
        <b/>
        <sz val="12"/>
        <color indexed="18"/>
        <rFont val="Arial"/>
        <family val="2"/>
      </rPr>
      <t>(RSI):</t>
    </r>
    <r>
      <rPr>
        <sz val="12"/>
        <color indexed="18"/>
        <rFont val="Arial"/>
        <family val="2"/>
      </rPr>
      <t xml:space="preserve"> 40</t>
    </r>
  </si>
  <si>
    <r>
      <t xml:space="preserve">Domeniul de ierarhizare </t>
    </r>
    <r>
      <rPr>
        <b/>
        <sz val="12"/>
        <color indexed="18"/>
        <rFont val="Arial"/>
        <family val="2"/>
      </rPr>
      <t>(DII): 10</t>
    </r>
  </si>
  <si>
    <r>
      <t xml:space="preserve">Domeniul de studii universitare de masterat </t>
    </r>
    <r>
      <rPr>
        <b/>
        <sz val="12"/>
        <color indexed="18"/>
        <rFont val="Arial"/>
        <family val="2"/>
      </rPr>
      <t>(DSU_M)</t>
    </r>
    <r>
      <rPr>
        <sz val="12"/>
        <color indexed="18"/>
        <rFont val="Arial"/>
        <family val="2"/>
      </rPr>
      <t>: 20</t>
    </r>
  </si>
  <si>
    <t>Cod DFI.Cod RSI.Cod DII.Cod DSU_M</t>
  </si>
  <si>
    <t>http://www.upt.ro/administrare/dgac1/file/2013-2014/legislatie/HG_493-2013_Nomenclator_cod_dom_master_extras_UPT.pdf</t>
  </si>
  <si>
    <t>PLAN DE ÎNVĂŢĂMÂNT</t>
  </si>
  <si>
    <t>An universitar 2015 - 2016</t>
  </si>
  <si>
    <t>ANUL I</t>
  </si>
  <si>
    <t>SEMESTRUL 1</t>
  </si>
  <si>
    <t>SEMESTRUL 2</t>
  </si>
  <si>
    <t>1.</t>
  </si>
  <si>
    <t>Modern technologies in propulsion systems design for road vehicles</t>
  </si>
  <si>
    <t>Modern fueling systems for propulsion systems</t>
  </si>
  <si>
    <t>E</t>
  </si>
  <si>
    <t>DA</t>
  </si>
  <si>
    <t>DCA</t>
  </si>
  <si>
    <t>2.</t>
  </si>
  <si>
    <t>Thermal management of road vehicles</t>
  </si>
  <si>
    <t>Homologation and legislation</t>
  </si>
  <si>
    <t>DS</t>
  </si>
  <si>
    <t>3.</t>
  </si>
  <si>
    <t>Powertrain optimization through numerical modelling</t>
  </si>
  <si>
    <t xml:space="preserve">Advanced research methods of road vehicles </t>
  </si>
  <si>
    <t>4.</t>
  </si>
  <si>
    <t>Quality management in automotive industry</t>
  </si>
  <si>
    <t>Elected discipline 1</t>
  </si>
  <si>
    <t>total / semestru</t>
  </si>
  <si>
    <t xml:space="preserve">ore: </t>
  </si>
  <si>
    <t>VPI:</t>
  </si>
  <si>
    <t xml:space="preserve">credite: </t>
  </si>
  <si>
    <t xml:space="preserve">evaluări: </t>
  </si>
  <si>
    <t>total / săptămână</t>
  </si>
  <si>
    <t>din care:</t>
  </si>
  <si>
    <t>(c, s, l, p)</t>
  </si>
  <si>
    <t>Nume disciplina</t>
  </si>
  <si>
    <r>
      <rPr>
        <b/>
        <sz val="11"/>
        <color indexed="62"/>
        <rFont val="Arial"/>
        <family val="2"/>
      </rPr>
      <t>l</t>
    </r>
    <r>
      <rPr>
        <sz val="11"/>
        <color indexed="62"/>
        <rFont val="Arial"/>
        <family val="2"/>
      </rPr>
      <t>=nr.ore laborator</t>
    </r>
  </si>
  <si>
    <r>
      <rPr>
        <b/>
        <sz val="11"/>
        <color indexed="62"/>
        <rFont val="Arial"/>
        <family val="2"/>
      </rPr>
      <t>p</t>
    </r>
    <r>
      <rPr>
        <sz val="11"/>
        <color indexed="62"/>
        <rFont val="Arial"/>
        <family val="2"/>
      </rPr>
      <t>=nr.ore proiect</t>
    </r>
  </si>
  <si>
    <t>Cod</t>
  </si>
  <si>
    <t>nc</t>
  </si>
  <si>
    <t>FE</t>
  </si>
  <si>
    <t>c</t>
  </si>
  <si>
    <t>s</t>
  </si>
  <si>
    <t>l</t>
  </si>
  <si>
    <t>p</t>
  </si>
  <si>
    <t>CF</t>
  </si>
  <si>
    <t>VPI</t>
  </si>
  <si>
    <r>
      <rPr>
        <b/>
        <sz val="11"/>
        <color indexed="62"/>
        <rFont val="Arial"/>
        <family val="2"/>
      </rPr>
      <t>CF=</t>
    </r>
    <r>
      <rPr>
        <sz val="11"/>
        <color indexed="62"/>
        <rFont val="Arial"/>
        <family val="2"/>
      </rPr>
      <t>categorie formativa careia ii apartine disciplina</t>
    </r>
  </si>
  <si>
    <r>
      <rPr>
        <b/>
        <sz val="11"/>
        <color indexed="62"/>
        <rFont val="Arial"/>
        <family val="2"/>
      </rPr>
      <t>CF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>{DA, DCA, DS}</t>
    </r>
  </si>
  <si>
    <r>
      <rPr>
        <b/>
        <sz val="11"/>
        <color indexed="62"/>
        <rFont val="Arial"/>
        <family val="2"/>
      </rPr>
      <t>Cod</t>
    </r>
    <r>
      <rPr>
        <sz val="11"/>
        <color indexed="62"/>
        <rFont val="Arial"/>
        <family val="2"/>
      </rPr>
      <t xml:space="preserve"> = cod disciplina</t>
    </r>
  </si>
  <si>
    <r>
      <rPr>
        <b/>
        <sz val="11"/>
        <color indexed="62"/>
        <rFont val="Arial"/>
        <family val="2"/>
      </rPr>
      <t>DA</t>
    </r>
    <r>
      <rPr>
        <sz val="11"/>
        <color indexed="62"/>
        <rFont val="Arial"/>
        <family val="2"/>
      </rPr>
      <t xml:space="preserve"> - disciplina de aprofundare</t>
    </r>
  </si>
  <si>
    <r>
      <rPr>
        <b/>
        <sz val="11"/>
        <color indexed="62"/>
        <rFont val="Arial"/>
        <family val="2"/>
      </rPr>
      <t xml:space="preserve">nc </t>
    </r>
    <r>
      <rPr>
        <sz val="11"/>
        <color indexed="62"/>
        <rFont val="Arial"/>
        <family val="2"/>
      </rPr>
      <t>= nr.credite transferabile</t>
    </r>
  </si>
  <si>
    <r>
      <rPr>
        <b/>
        <sz val="11"/>
        <color indexed="62"/>
        <rFont val="Arial"/>
        <family val="2"/>
      </rPr>
      <t>DCA</t>
    </r>
    <r>
      <rPr>
        <sz val="11"/>
        <color indexed="62"/>
        <rFont val="Arial"/>
        <family val="2"/>
      </rPr>
      <t xml:space="preserve"> - disciplina de cunoastere avansata</t>
    </r>
  </si>
  <si>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= forma de evaluare</t>
    </r>
  </si>
  <si>
    <r>
      <rPr>
        <b/>
        <sz val="11"/>
        <color indexed="62"/>
        <rFont val="Arial"/>
        <family val="2"/>
      </rPr>
      <t>DS</t>
    </r>
    <r>
      <rPr>
        <sz val="11"/>
        <color indexed="62"/>
        <rFont val="Arial"/>
        <family val="2"/>
      </rPr>
      <t>- disciplina de sinteza</t>
    </r>
  </si>
  <si>
    <r>
      <t xml:space="preserve"> </t>
    </r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 xml:space="preserve"> {E, D, C, P-E, P-D}</t>
    </r>
  </si>
  <si>
    <r>
      <rPr>
        <b/>
        <sz val="11"/>
        <color indexed="62"/>
        <rFont val="Arial"/>
        <family val="2"/>
      </rPr>
      <t>VPI</t>
    </r>
    <r>
      <rPr>
        <sz val="11"/>
        <color indexed="62"/>
        <rFont val="Arial"/>
        <family val="2"/>
      </rPr>
      <t xml:space="preserve"> = volum de ore necesar pregatirii individuale pentru un semestru de 14 sapt. plus 4 sapt. de sesiune</t>
    </r>
  </si>
  <si>
    <r>
      <rPr>
        <b/>
        <sz val="11"/>
        <color indexed="62"/>
        <rFont val="Arial"/>
        <family val="2"/>
      </rPr>
      <t>E</t>
    </r>
    <r>
      <rPr>
        <sz val="11"/>
        <color indexed="62"/>
        <rFont val="Arial"/>
        <family val="2"/>
      </rPr>
      <t>=examen</t>
    </r>
  </si>
  <si>
    <r>
      <rPr>
        <b/>
        <sz val="11"/>
        <color indexed="62"/>
        <rFont val="Arial"/>
        <family val="2"/>
      </rPr>
      <t>D</t>
    </r>
    <r>
      <rPr>
        <sz val="11"/>
        <color indexed="62"/>
        <rFont val="Arial"/>
        <family val="2"/>
      </rPr>
      <t>=evaluare distribuita</t>
    </r>
  </si>
  <si>
    <t>Exemplu</t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</si>
  <si>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>=nr.ore curs/semestru</t>
    </r>
  </si>
  <si>
    <t>Tehnologii Internet</t>
  </si>
  <si>
    <r>
      <rPr>
        <b/>
        <sz val="11"/>
        <color indexed="62"/>
        <rFont val="Arial"/>
        <family val="2"/>
      </rPr>
      <t>s</t>
    </r>
    <r>
      <rPr>
        <sz val="11"/>
        <color indexed="62"/>
        <rFont val="Arial"/>
        <family val="2"/>
      </rPr>
      <t>=nr.ore seminar</t>
    </r>
  </si>
  <si>
    <t>(*) - discipline optionale activate in anul universitar 2014 / 2015</t>
  </si>
  <si>
    <t>DISCIPLINE OPTIONALE</t>
  </si>
  <si>
    <t>Advanced techologies for road vehicles diagnosis</t>
  </si>
  <si>
    <t>Pasive and active safety of road vehicles</t>
  </si>
  <si>
    <t>ANUL II</t>
  </si>
  <si>
    <t>SEMESTRUL 3</t>
  </si>
  <si>
    <t>SEMESTRUL 4</t>
  </si>
  <si>
    <t>Electric and hybrid vehicles</t>
  </si>
  <si>
    <t>Scientific researh activity                                                                        (7 weeks)</t>
  </si>
  <si>
    <t>D</t>
  </si>
  <si>
    <t xml:space="preserve">Road vehicle's design through modelling and simulation  </t>
  </si>
  <si>
    <t>Disertation elaboration                                                                                                   (7 weeks)</t>
  </si>
  <si>
    <t>Elected discipline 2</t>
  </si>
  <si>
    <t>Elected discipline 3</t>
  </si>
  <si>
    <t>DOI</t>
  </si>
  <si>
    <t>Vehicle accident investigation and reconstruction</t>
  </si>
  <si>
    <t>Traffic engineering and management</t>
  </si>
  <si>
    <t>Project management</t>
  </si>
  <si>
    <t>Vehicle maintenance</t>
  </si>
  <si>
    <t>RECTOR,</t>
  </si>
  <si>
    <t>DECAN,</t>
  </si>
  <si>
    <t>Prof.univ.dr.ing.Viorel-Aurel ŞERBAN</t>
  </si>
  <si>
    <t>Prof.dr.ing.Inocenţiu MANIU</t>
  </si>
  <si>
    <r>
      <rPr>
        <sz val="12"/>
        <color indexed="18"/>
        <rFont val="Arial"/>
        <family val="2"/>
      </rPr>
      <t>Programul de studii univ. de masterat</t>
    </r>
    <r>
      <rPr>
        <b/>
        <sz val="12"/>
        <color indexed="18"/>
        <rFont val="Arial"/>
        <family val="2"/>
      </rPr>
      <t>: Power system engineering for vehicles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</si>
</sst>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62"/>
      <name val="Symbol"/>
      <family val="1"/>
    </font>
    <font>
      <sz val="11"/>
      <color indexed="18"/>
      <name val="Microsoft Sans Serif"/>
      <family val="2"/>
    </font>
    <font>
      <sz val="11"/>
      <color indexed="56"/>
      <name val="Arial"/>
      <family val="2"/>
    </font>
    <font>
      <sz val="12"/>
      <color indexed="18"/>
      <name val="Franklin Gothic Medium"/>
      <family val="2"/>
    </font>
    <font>
      <u val="single"/>
      <sz val="10"/>
      <color indexed="12"/>
      <name val="Arial"/>
      <family val="2"/>
    </font>
    <font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 style="thin"/>
      <bottom style="double"/>
    </border>
    <border>
      <left/>
      <right style="medium">
        <color indexed="62"/>
      </right>
      <top/>
      <bottom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 style="thin"/>
    </border>
    <border>
      <left/>
      <right style="thin"/>
      <top style="thin"/>
      <bottom style="double"/>
    </border>
    <border>
      <left style="medium">
        <color indexed="62"/>
      </left>
      <right/>
      <top/>
      <bottom style="medium">
        <color indexed="62"/>
      </bottom>
    </border>
    <border>
      <left/>
      <right/>
      <top style="thin">
        <color indexed="56"/>
      </top>
      <bottom/>
    </border>
    <border>
      <left/>
      <right style="thin">
        <color indexed="56"/>
      </right>
      <top style="thin">
        <color indexed="56"/>
      </top>
      <bottom/>
    </border>
    <border>
      <left style="thin">
        <color indexed="56"/>
      </left>
      <right/>
      <top style="thin">
        <color indexed="56"/>
      </top>
      <bottom/>
    </border>
    <border>
      <left style="medium">
        <color indexed="62"/>
      </left>
      <right/>
      <top/>
      <bottom/>
    </border>
    <border>
      <left/>
      <right/>
      <top/>
      <bottom style="medium">
        <color indexed="62"/>
      </bottom>
    </border>
    <border>
      <left/>
      <right style="medium">
        <color indexed="62"/>
      </right>
      <top/>
      <bottom style="medium">
        <color indexed="62"/>
      </bottom>
    </border>
    <border>
      <left style="double"/>
      <right style="medium">
        <color indexed="62"/>
      </right>
      <top style="double"/>
      <bottom style="double"/>
    </border>
    <border>
      <left style="thin">
        <color indexed="56"/>
      </left>
      <right/>
      <top/>
      <bottom style="thin">
        <color indexed="56"/>
      </bottom>
    </border>
    <border>
      <left/>
      <right/>
      <top/>
      <bottom style="thin">
        <color indexed="56"/>
      </bottom>
    </border>
    <border>
      <left/>
      <right style="thin">
        <color indexed="56"/>
      </right>
      <top/>
      <bottom style="thin">
        <color indexed="56"/>
      </bottom>
    </border>
    <border>
      <left style="double"/>
      <right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double"/>
      <top style="double"/>
      <bottom/>
    </border>
    <border>
      <left/>
      <right style="medium">
        <color indexed="62"/>
      </right>
      <top style="double"/>
      <bottom style="double"/>
    </border>
    <border>
      <left/>
      <right style="medium">
        <color indexed="62"/>
      </right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47" fillId="0" borderId="0" xfId="52" applyFill="1" applyAlignment="1">
      <alignment wrapText="1"/>
    </xf>
    <xf numFmtId="0" fontId="3" fillId="0" borderId="26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/>
    </xf>
    <xf numFmtId="0" fontId="4" fillId="0" borderId="27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7" fillId="0" borderId="27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27" xfId="0" applyFont="1" applyFill="1" applyBorder="1" applyAlignment="1" quotePrefix="1">
      <alignment horizontal="left" vertical="center" wrapText="1"/>
    </xf>
    <xf numFmtId="0" fontId="12" fillId="0" borderId="0" xfId="0" applyFont="1" applyFill="1" applyBorder="1" applyAlignment="1" quotePrefix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quotePrefix="1">
      <alignment horizontal="left" vertical="center" wrapText="1"/>
    </xf>
    <xf numFmtId="0" fontId="3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55" fillId="0" borderId="3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47" fillId="33" borderId="0" xfId="52" applyFill="1" applyBorder="1" applyAlignment="1">
      <alignment horizontal="left" wrapText="1"/>
    </xf>
    <xf numFmtId="0" fontId="47" fillId="33" borderId="0" xfId="52" applyFill="1" applyAlignment="1">
      <alignment horizontal="left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0" fontId="12" fillId="0" borderId="36" xfId="0" applyFont="1" applyFill="1" applyBorder="1" applyAlignment="1" quotePrefix="1">
      <alignment horizontal="left" vertical="center" wrapText="1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2" fillId="0" borderId="0" xfId="0" applyFont="1" applyFill="1" applyBorder="1" applyAlignment="1" quotePrefix="1">
      <alignment horizontal="left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0</xdr:row>
      <xdr:rowOff>0</xdr:rowOff>
    </xdr:from>
    <xdr:to>
      <xdr:col>22</xdr:col>
      <xdr:colOff>76200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0"/>
          <a:ext cx="2828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pt.ro/administrare/dgac1/file/2013-2014/legislatie/HG_493-2013_Nomenclator_cod_dom_master_extras_UPT.pdf" TargetMode="External" /><Relationship Id="rId2" Type="http://schemas.openxmlformats.org/officeDocument/2006/relationships/hyperlink" Target="http://www.upt.ro/administrare/dgac1/file/2013-2014/legislatie/HG_581-2013_domenii_master_extras_UPT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09"/>
  <sheetViews>
    <sheetView tabSelected="1" zoomScaleSheetLayoutView="120" zoomScalePageLayoutView="0" workbookViewId="0" topLeftCell="A1">
      <selection activeCell="A9" sqref="A9:J9"/>
    </sheetView>
  </sheetViews>
  <sheetFormatPr defaultColWidth="9.140625" defaultRowHeight="12.75"/>
  <cols>
    <col min="1" max="1" width="13.00390625" style="0" customWidth="1"/>
    <col min="2" max="4" width="5.7109375" style="0" customWidth="1"/>
    <col min="5" max="6" width="4.7109375" style="0" customWidth="1"/>
    <col min="7" max="7" width="10.8515625" style="0" bestFit="1" customWidth="1"/>
    <col min="8" max="10" width="4.7109375" style="0" customWidth="1"/>
    <col min="11" max="11" width="7.57421875" style="0" customWidth="1"/>
    <col min="12" max="12" width="4.7109375" style="0" customWidth="1"/>
    <col min="13" max="15" width="5.7109375" style="0" customWidth="1"/>
    <col min="16" max="21" width="4.7109375" style="0" customWidth="1"/>
    <col min="22" max="22" width="8.140625" style="0" customWidth="1"/>
    <col min="23" max="23" width="4.7109375" style="0" customWidth="1"/>
  </cols>
  <sheetData>
    <row r="2" spans="2:17" s="42" customFormat="1" ht="1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s="42" customFormat="1" ht="18">
      <c r="A3" s="40" t="s">
        <v>0</v>
      </c>
      <c r="K3" s="21"/>
      <c r="L3" s="21"/>
      <c r="M3" s="21"/>
      <c r="N3" s="21"/>
      <c r="O3" s="21"/>
      <c r="P3" s="21"/>
      <c r="Q3" s="21"/>
    </row>
    <row r="4" spans="11:22" s="42" customFormat="1" ht="15" customHeight="1"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11:17" s="42" customFormat="1" ht="15.75">
      <c r="K5" s="43"/>
      <c r="L5" s="43"/>
      <c r="M5" s="43"/>
      <c r="N5" s="43"/>
      <c r="O5" s="43"/>
      <c r="P5" s="43"/>
      <c r="Q5" s="43"/>
    </row>
    <row r="6" spans="1:18" s="42" customFormat="1" ht="15.75">
      <c r="A6" s="82" t="s">
        <v>1</v>
      </c>
      <c r="B6" s="83"/>
      <c r="C6" s="83"/>
      <c r="D6" s="83"/>
      <c r="E6" s="83"/>
      <c r="F6" s="83"/>
      <c r="G6" s="83"/>
      <c r="H6" s="83"/>
      <c r="I6" s="83"/>
      <c r="J6" s="83"/>
      <c r="K6" s="82"/>
      <c r="L6" s="82"/>
      <c r="M6" s="82"/>
      <c r="N6" s="82"/>
      <c r="O6" s="82"/>
      <c r="P6" s="82"/>
      <c r="Q6" s="82"/>
      <c r="R6" s="83"/>
    </row>
    <row r="7" spans="1:18" s="42" customFormat="1" ht="15.75">
      <c r="A7" s="82" t="s">
        <v>2</v>
      </c>
      <c r="B7" s="22"/>
      <c r="C7" s="22"/>
      <c r="D7" s="22"/>
      <c r="E7" s="22"/>
      <c r="F7" s="22"/>
      <c r="G7" s="22"/>
      <c r="H7" s="22"/>
      <c r="I7" s="22"/>
      <c r="J7" s="22"/>
      <c r="K7" s="82"/>
      <c r="L7" s="82"/>
      <c r="M7" s="82"/>
      <c r="N7" s="82"/>
      <c r="O7" s="82"/>
      <c r="P7" s="82"/>
      <c r="Q7" s="82"/>
      <c r="R7" s="83"/>
    </row>
    <row r="8" spans="1:24" s="17" customFormat="1" ht="15.75" customHeight="1">
      <c r="A8" s="92" t="s">
        <v>92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49"/>
      <c r="T8" s="49"/>
      <c r="U8" s="49"/>
      <c r="V8" s="49"/>
      <c r="W8" s="49"/>
      <c r="X8" s="22"/>
    </row>
    <row r="9" spans="1:24" s="17" customFormat="1" ht="32.25" customHeight="1">
      <c r="A9" s="93" t="s">
        <v>3</v>
      </c>
      <c r="B9" s="93"/>
      <c r="C9" s="93"/>
      <c r="D9" s="93"/>
      <c r="E9" s="93"/>
      <c r="F9" s="93"/>
      <c r="G9" s="93"/>
      <c r="H9" s="93"/>
      <c r="I9" s="93"/>
      <c r="J9" s="93"/>
      <c r="K9" s="104" t="s">
        <v>4</v>
      </c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22"/>
      <c r="X9" s="22"/>
    </row>
    <row r="10" spans="1:25" s="17" customFormat="1" ht="15.75" customHeight="1">
      <c r="A10" s="94" t="s">
        <v>5</v>
      </c>
      <c r="B10" s="94"/>
      <c r="C10" s="94"/>
      <c r="D10" s="94"/>
      <c r="E10" s="94"/>
      <c r="F10" s="94"/>
      <c r="G10" s="94"/>
      <c r="H10" s="94"/>
      <c r="I10" s="94"/>
      <c r="J10" s="44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9"/>
    </row>
    <row r="11" spans="1:25" s="17" customFormat="1" ht="15.75">
      <c r="A11" s="46"/>
      <c r="B11" s="90"/>
      <c r="C11" s="90"/>
      <c r="D11" s="90"/>
      <c r="E11" s="90"/>
      <c r="F11" s="90"/>
      <c r="G11" s="90"/>
      <c r="H11" s="90"/>
      <c r="I11" s="90"/>
      <c r="J11" s="44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19"/>
    </row>
    <row r="12" spans="1:25" s="17" customFormat="1" ht="15.75">
      <c r="A12" s="22" t="s">
        <v>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9"/>
    </row>
    <row r="13" spans="1:25" s="5" customFormat="1" ht="15.75">
      <c r="A13" s="22" t="s">
        <v>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19"/>
    </row>
    <row r="14" spans="1:25" s="5" customFormat="1" ht="15.75">
      <c r="A14" s="22" t="s">
        <v>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19"/>
    </row>
    <row r="15" spans="1:10" ht="15.75">
      <c r="A15" s="22" t="s">
        <v>9</v>
      </c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5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23" ht="31.5" customHeight="1">
      <c r="A17" s="50" t="s">
        <v>10</v>
      </c>
      <c r="B17" s="47"/>
      <c r="C17" s="47"/>
      <c r="D17" s="47"/>
      <c r="E17" s="47"/>
      <c r="F17" s="47"/>
      <c r="G17" s="48"/>
      <c r="H17" s="22"/>
      <c r="I17" s="103" t="s">
        <v>11</v>
      </c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</row>
    <row r="18" spans="1:10" ht="15">
      <c r="A18" s="84"/>
      <c r="B18" s="85"/>
      <c r="C18" s="85"/>
      <c r="D18" s="85"/>
      <c r="E18" s="85"/>
      <c r="F18" s="85"/>
      <c r="G18" s="86"/>
      <c r="H18" s="22"/>
      <c r="I18" s="22"/>
      <c r="J18" s="22"/>
    </row>
    <row r="20" spans="1:23" s="3" customFormat="1" ht="14.25">
      <c r="A20" s="1"/>
      <c r="B20" s="1"/>
      <c r="C20" s="1"/>
      <c r="D20" s="1"/>
      <c r="E20" s="1"/>
      <c r="F20" s="1"/>
      <c r="G20" s="1"/>
      <c r="H20" s="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s="4" customFormat="1" ht="18">
      <c r="A21" s="109" t="s">
        <v>12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</row>
    <row r="22" spans="1:23" s="4" customFormat="1" ht="18">
      <c r="A22" s="109" t="s">
        <v>13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</row>
    <row r="23" spans="1:23" s="5" customFormat="1" ht="18.75" thickBot="1">
      <c r="A23" s="110" t="s">
        <v>14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</row>
    <row r="24" spans="1:23" s="5" customFormat="1" ht="27.75" customHeight="1" thickBot="1" thickTop="1">
      <c r="A24" s="6"/>
      <c r="B24" s="111" t="s">
        <v>15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3"/>
      <c r="M24" s="112" t="s">
        <v>16</v>
      </c>
      <c r="N24" s="112"/>
      <c r="O24" s="112"/>
      <c r="P24" s="112"/>
      <c r="Q24" s="112"/>
      <c r="R24" s="112"/>
      <c r="S24" s="112"/>
      <c r="T24" s="112"/>
      <c r="U24" s="112"/>
      <c r="V24" s="112"/>
      <c r="W24" s="113"/>
    </row>
    <row r="25" spans="1:23" s="5" customFormat="1" ht="13.5" customHeight="1" thickTop="1">
      <c r="A25" s="105" t="s">
        <v>17</v>
      </c>
      <c r="B25" s="114" t="s">
        <v>18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6"/>
      <c r="M25" s="98" t="s">
        <v>19</v>
      </c>
      <c r="N25" s="98"/>
      <c r="O25" s="98"/>
      <c r="P25" s="98"/>
      <c r="Q25" s="98"/>
      <c r="R25" s="98"/>
      <c r="S25" s="98"/>
      <c r="T25" s="98"/>
      <c r="U25" s="98"/>
      <c r="V25" s="98"/>
      <c r="W25" s="99"/>
    </row>
    <row r="26" spans="1:23" s="5" customFormat="1" ht="12.75" customHeight="1">
      <c r="A26" s="105"/>
      <c r="B26" s="100"/>
      <c r="C26" s="101"/>
      <c r="D26" s="101"/>
      <c r="E26" s="101"/>
      <c r="F26" s="101"/>
      <c r="G26" s="101"/>
      <c r="H26" s="101"/>
      <c r="I26" s="101"/>
      <c r="J26" s="101"/>
      <c r="K26" s="101"/>
      <c r="L26" s="102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2"/>
    </row>
    <row r="27" spans="1:23" s="5" customFormat="1" ht="15.75" thickBot="1">
      <c r="A27" s="106"/>
      <c r="B27" s="95"/>
      <c r="C27" s="107"/>
      <c r="D27" s="108"/>
      <c r="E27" s="8">
        <v>8</v>
      </c>
      <c r="F27" s="9" t="s">
        <v>20</v>
      </c>
      <c r="G27" s="9">
        <v>28</v>
      </c>
      <c r="H27" s="9">
        <v>0</v>
      </c>
      <c r="I27" s="9">
        <v>0</v>
      </c>
      <c r="J27" s="9">
        <v>28</v>
      </c>
      <c r="K27" s="10" t="s">
        <v>21</v>
      </c>
      <c r="L27" s="11">
        <v>50</v>
      </c>
      <c r="M27" s="95"/>
      <c r="N27" s="96"/>
      <c r="O27" s="96"/>
      <c r="P27" s="8">
        <v>8</v>
      </c>
      <c r="Q27" s="9" t="s">
        <v>20</v>
      </c>
      <c r="R27" s="9">
        <v>28</v>
      </c>
      <c r="S27" s="9">
        <v>0</v>
      </c>
      <c r="T27" s="9">
        <v>14</v>
      </c>
      <c r="U27" s="9">
        <v>14</v>
      </c>
      <c r="V27" s="10" t="s">
        <v>22</v>
      </c>
      <c r="W27" s="11">
        <v>50</v>
      </c>
    </row>
    <row r="28" spans="1:23" s="5" customFormat="1" ht="13.5" customHeight="1" thickTop="1">
      <c r="A28" s="117" t="s">
        <v>23</v>
      </c>
      <c r="B28" s="97" t="s">
        <v>24</v>
      </c>
      <c r="C28" s="98"/>
      <c r="D28" s="98"/>
      <c r="E28" s="98"/>
      <c r="F28" s="98"/>
      <c r="G28" s="98"/>
      <c r="H28" s="98"/>
      <c r="I28" s="98"/>
      <c r="J28" s="98"/>
      <c r="K28" s="98"/>
      <c r="L28" s="99"/>
      <c r="M28" s="98" t="s">
        <v>25</v>
      </c>
      <c r="N28" s="98"/>
      <c r="O28" s="98"/>
      <c r="P28" s="98"/>
      <c r="Q28" s="98"/>
      <c r="R28" s="98"/>
      <c r="S28" s="98"/>
      <c r="T28" s="98"/>
      <c r="U28" s="98"/>
      <c r="V28" s="98"/>
      <c r="W28" s="99"/>
    </row>
    <row r="29" spans="1:23" s="5" customFormat="1" ht="12.75" customHeight="1">
      <c r="A29" s="105"/>
      <c r="B29" s="100"/>
      <c r="C29" s="101"/>
      <c r="D29" s="101"/>
      <c r="E29" s="101"/>
      <c r="F29" s="101"/>
      <c r="G29" s="101"/>
      <c r="H29" s="101"/>
      <c r="I29" s="101"/>
      <c r="J29" s="101"/>
      <c r="K29" s="101"/>
      <c r="L29" s="102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2"/>
    </row>
    <row r="30" spans="1:23" s="5" customFormat="1" ht="15.75" thickBot="1">
      <c r="A30" s="106"/>
      <c r="B30" s="95"/>
      <c r="C30" s="107"/>
      <c r="D30" s="108"/>
      <c r="E30" s="8">
        <v>7</v>
      </c>
      <c r="F30" s="9" t="s">
        <v>20</v>
      </c>
      <c r="G30" s="9">
        <v>28</v>
      </c>
      <c r="H30" s="9">
        <v>0</v>
      </c>
      <c r="I30" s="9">
        <v>14</v>
      </c>
      <c r="J30" s="9">
        <v>0</v>
      </c>
      <c r="K30" s="10" t="s">
        <v>26</v>
      </c>
      <c r="L30" s="11">
        <v>40</v>
      </c>
      <c r="M30" s="95"/>
      <c r="N30" s="96"/>
      <c r="O30" s="96"/>
      <c r="P30" s="8">
        <v>7</v>
      </c>
      <c r="Q30" s="9" t="s">
        <v>20</v>
      </c>
      <c r="R30" s="9">
        <v>28</v>
      </c>
      <c r="S30" s="9">
        <v>0</v>
      </c>
      <c r="T30" s="9">
        <v>14</v>
      </c>
      <c r="U30" s="9">
        <v>0</v>
      </c>
      <c r="V30" s="10" t="s">
        <v>21</v>
      </c>
      <c r="W30" s="11">
        <v>60</v>
      </c>
    </row>
    <row r="31" spans="1:23" s="5" customFormat="1" ht="13.5" customHeight="1" thickTop="1">
      <c r="A31" s="117" t="s">
        <v>27</v>
      </c>
      <c r="B31" s="97" t="s">
        <v>28</v>
      </c>
      <c r="C31" s="98"/>
      <c r="D31" s="98"/>
      <c r="E31" s="98"/>
      <c r="F31" s="98"/>
      <c r="G31" s="98"/>
      <c r="H31" s="98"/>
      <c r="I31" s="98"/>
      <c r="J31" s="98"/>
      <c r="K31" s="98"/>
      <c r="L31" s="99"/>
      <c r="M31" s="98" t="s">
        <v>29</v>
      </c>
      <c r="N31" s="98"/>
      <c r="O31" s="98"/>
      <c r="P31" s="98"/>
      <c r="Q31" s="98"/>
      <c r="R31" s="98"/>
      <c r="S31" s="98"/>
      <c r="T31" s="98"/>
      <c r="U31" s="98"/>
      <c r="V31" s="98"/>
      <c r="W31" s="99"/>
    </row>
    <row r="32" spans="1:23" s="5" customFormat="1" ht="12.75" customHeight="1">
      <c r="A32" s="105"/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2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</row>
    <row r="33" spans="1:23" s="5" customFormat="1" ht="15.75" thickBot="1">
      <c r="A33" s="106"/>
      <c r="B33" s="95"/>
      <c r="C33" s="96"/>
      <c r="D33" s="135"/>
      <c r="E33" s="8">
        <v>8</v>
      </c>
      <c r="F33" s="9" t="s">
        <v>20</v>
      </c>
      <c r="G33" s="9">
        <v>28</v>
      </c>
      <c r="H33" s="9">
        <v>0</v>
      </c>
      <c r="I33" s="9">
        <v>28</v>
      </c>
      <c r="J33" s="9">
        <v>0</v>
      </c>
      <c r="K33" s="10" t="s">
        <v>21</v>
      </c>
      <c r="L33" s="11">
        <v>40</v>
      </c>
      <c r="M33" s="95"/>
      <c r="N33" s="96"/>
      <c r="O33" s="135"/>
      <c r="P33" s="8">
        <v>8</v>
      </c>
      <c r="Q33" s="9" t="s">
        <v>20</v>
      </c>
      <c r="R33" s="9">
        <v>28</v>
      </c>
      <c r="S33" s="9">
        <v>0</v>
      </c>
      <c r="T33" s="9">
        <v>28</v>
      </c>
      <c r="U33" s="9">
        <v>0</v>
      </c>
      <c r="V33" s="10" t="s">
        <v>22</v>
      </c>
      <c r="W33" s="11">
        <v>30</v>
      </c>
    </row>
    <row r="34" spans="1:23" s="5" customFormat="1" ht="13.5" customHeight="1" thickTop="1">
      <c r="A34" s="117" t="s">
        <v>30</v>
      </c>
      <c r="B34" s="97" t="s">
        <v>31</v>
      </c>
      <c r="C34" s="98"/>
      <c r="D34" s="98"/>
      <c r="E34" s="98"/>
      <c r="F34" s="98"/>
      <c r="G34" s="98"/>
      <c r="H34" s="98"/>
      <c r="I34" s="98"/>
      <c r="J34" s="98"/>
      <c r="K34" s="98"/>
      <c r="L34" s="99"/>
      <c r="M34" s="98" t="s">
        <v>32</v>
      </c>
      <c r="N34" s="98"/>
      <c r="O34" s="98"/>
      <c r="P34" s="98"/>
      <c r="Q34" s="98"/>
      <c r="R34" s="98"/>
      <c r="S34" s="98"/>
      <c r="T34" s="98"/>
      <c r="U34" s="98"/>
      <c r="V34" s="98"/>
      <c r="W34" s="99"/>
    </row>
    <row r="35" spans="1:23" s="5" customFormat="1" ht="12.75" customHeight="1">
      <c r="A35" s="105"/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2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</row>
    <row r="36" spans="1:23" s="5" customFormat="1" ht="15.75" thickBot="1">
      <c r="A36" s="106"/>
      <c r="B36" s="95"/>
      <c r="C36" s="96"/>
      <c r="D36" s="135"/>
      <c r="E36" s="8">
        <v>7</v>
      </c>
      <c r="F36" s="9" t="s">
        <v>20</v>
      </c>
      <c r="G36" s="9">
        <v>14</v>
      </c>
      <c r="H36" s="9">
        <v>0</v>
      </c>
      <c r="I36" s="9">
        <v>28</v>
      </c>
      <c r="J36" s="9">
        <v>0</v>
      </c>
      <c r="K36" s="10" t="s">
        <v>22</v>
      </c>
      <c r="L36" s="11">
        <v>50</v>
      </c>
      <c r="M36" s="95"/>
      <c r="N36" s="96"/>
      <c r="O36" s="135"/>
      <c r="P36" s="8">
        <v>7</v>
      </c>
      <c r="Q36" s="9" t="s">
        <v>20</v>
      </c>
      <c r="R36" s="9">
        <v>28</v>
      </c>
      <c r="S36" s="9">
        <v>0</v>
      </c>
      <c r="T36" s="9">
        <v>14</v>
      </c>
      <c r="U36" s="9">
        <v>0</v>
      </c>
      <c r="V36" s="10" t="s">
        <v>26</v>
      </c>
      <c r="W36" s="11">
        <v>40</v>
      </c>
    </row>
    <row r="37" spans="1:23" s="17" customFormat="1" ht="16.5" customHeight="1" thickTop="1">
      <c r="A37" s="132" t="s">
        <v>33</v>
      </c>
      <c r="B37" s="123" t="s">
        <v>34</v>
      </c>
      <c r="C37" s="124"/>
      <c r="D37" s="28"/>
      <c r="E37" s="118">
        <f>SUM(G27:J27,G30:J30,G33:J33,G36:J36)</f>
        <v>196</v>
      </c>
      <c r="F37" s="119"/>
      <c r="G37" s="120" t="s">
        <v>35</v>
      </c>
      <c r="H37" s="121"/>
      <c r="I37" s="121"/>
      <c r="J37" s="122"/>
      <c r="K37" s="128">
        <f>SUM(L27,L30,L33,L36)</f>
        <v>180</v>
      </c>
      <c r="L37" s="119"/>
      <c r="M37" s="123" t="s">
        <v>34</v>
      </c>
      <c r="N37" s="124"/>
      <c r="O37" s="28"/>
      <c r="P37" s="118">
        <f>SUM(R27:U27,R30:U30,R33:U33,R36:U36)</f>
        <v>196</v>
      </c>
      <c r="Q37" s="119"/>
      <c r="R37" s="120" t="s">
        <v>35</v>
      </c>
      <c r="S37" s="121"/>
      <c r="T37" s="121"/>
      <c r="U37" s="122"/>
      <c r="V37" s="128">
        <f>SUM(W27,W30,W33,W36)</f>
        <v>180</v>
      </c>
      <c r="W37" s="119"/>
    </row>
    <row r="38" spans="1:23" s="17" customFormat="1" ht="16.5" thickBot="1">
      <c r="A38" s="133"/>
      <c r="B38" s="126" t="s">
        <v>36</v>
      </c>
      <c r="C38" s="127"/>
      <c r="D38" s="31"/>
      <c r="E38" s="129">
        <f>SUM(E27,E30,E33,E36)</f>
        <v>30</v>
      </c>
      <c r="F38" s="130"/>
      <c r="G38" s="126" t="s">
        <v>37</v>
      </c>
      <c r="H38" s="127"/>
      <c r="I38" s="127"/>
      <c r="J38" s="131"/>
      <c r="K38" s="126">
        <v>4</v>
      </c>
      <c r="L38" s="131"/>
      <c r="M38" s="126" t="s">
        <v>36</v>
      </c>
      <c r="N38" s="127"/>
      <c r="O38" s="31"/>
      <c r="P38" s="129">
        <f>SUM(P27,P30,P33,P36)</f>
        <v>30</v>
      </c>
      <c r="Q38" s="130"/>
      <c r="R38" s="126" t="s">
        <v>37</v>
      </c>
      <c r="S38" s="127"/>
      <c r="T38" s="127"/>
      <c r="U38" s="131"/>
      <c r="V38" s="126">
        <v>4</v>
      </c>
      <c r="W38" s="131"/>
    </row>
    <row r="39" spans="1:23" s="17" customFormat="1" ht="16.5" customHeight="1" thickTop="1">
      <c r="A39" s="132" t="s">
        <v>38</v>
      </c>
      <c r="B39" s="123" t="s">
        <v>34</v>
      </c>
      <c r="C39" s="124"/>
      <c r="D39" s="29"/>
      <c r="E39" s="125">
        <f>SUM(G40:J40)</f>
        <v>14</v>
      </c>
      <c r="F39" s="119"/>
      <c r="G39" s="35"/>
      <c r="H39" s="26"/>
      <c r="I39" s="26"/>
      <c r="J39" s="26"/>
      <c r="K39" s="26"/>
      <c r="L39" s="27"/>
      <c r="M39" s="123" t="s">
        <v>34</v>
      </c>
      <c r="N39" s="124"/>
      <c r="O39" s="29"/>
      <c r="P39" s="136">
        <f>SUM(R40:U40)</f>
        <v>14</v>
      </c>
      <c r="Q39" s="137"/>
      <c r="R39" s="35"/>
      <c r="S39" s="26"/>
      <c r="T39" s="26"/>
      <c r="U39" s="26"/>
      <c r="V39" s="26"/>
      <c r="W39" s="27"/>
    </row>
    <row r="40" spans="1:23" s="17" customFormat="1" ht="15.75" thickBot="1">
      <c r="A40" s="133"/>
      <c r="B40" s="126" t="s">
        <v>39</v>
      </c>
      <c r="C40" s="127"/>
      <c r="D40" s="30"/>
      <c r="E40" s="30"/>
      <c r="F40" s="34"/>
      <c r="G40" s="37">
        <f>(G27+G30+G33+G36)/14</f>
        <v>7</v>
      </c>
      <c r="H40" s="37">
        <f>(H27+H30+H33+H36)/14</f>
        <v>0</v>
      </c>
      <c r="I40" s="37">
        <f>(I27+I30+I33+I36)/14</f>
        <v>5</v>
      </c>
      <c r="J40" s="37">
        <f>(J27+J30+J33+J36)/14</f>
        <v>2</v>
      </c>
      <c r="K40" s="32" t="s">
        <v>40</v>
      </c>
      <c r="L40" s="33"/>
      <c r="M40" s="126" t="s">
        <v>39</v>
      </c>
      <c r="N40" s="127"/>
      <c r="O40" s="30"/>
      <c r="P40" s="30"/>
      <c r="Q40" s="34"/>
      <c r="R40" s="37">
        <f>(R27+R30+R33+R36)/14</f>
        <v>8</v>
      </c>
      <c r="S40" s="37">
        <f>(S27+S30+S33+S36)/14</f>
        <v>0</v>
      </c>
      <c r="T40" s="37">
        <f>(T27+T30+T33+T36)/14</f>
        <v>5</v>
      </c>
      <c r="U40" s="37">
        <f>(U27+U30+U33+U36)/14</f>
        <v>1</v>
      </c>
      <c r="V40" s="32" t="s">
        <v>40</v>
      </c>
      <c r="W40" s="33"/>
    </row>
    <row r="41" spans="1:23" s="17" customFormat="1" ht="16.5" thickBot="1" thickTop="1">
      <c r="A41" s="76"/>
      <c r="B41" s="77"/>
      <c r="C41" s="77"/>
      <c r="D41" s="78"/>
      <c r="E41" s="78"/>
      <c r="F41" s="79"/>
      <c r="G41" s="80"/>
      <c r="H41" s="80"/>
      <c r="I41" s="80"/>
      <c r="J41" s="80"/>
      <c r="K41" s="78"/>
      <c r="L41" s="78"/>
      <c r="M41" s="77"/>
      <c r="N41" s="77"/>
      <c r="O41" s="78"/>
      <c r="P41" s="78"/>
      <c r="Q41" s="79"/>
      <c r="R41" s="80"/>
      <c r="S41" s="80"/>
      <c r="T41" s="80"/>
      <c r="U41" s="80"/>
      <c r="V41" s="78"/>
      <c r="W41" s="78"/>
    </row>
    <row r="42" spans="1:23" s="5" customFormat="1" ht="17.25" customHeight="1" thickTop="1">
      <c r="A42" s="51"/>
      <c r="B42" s="155" t="s">
        <v>41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7"/>
      <c r="M42" s="25"/>
      <c r="N42" s="138" t="s">
        <v>42</v>
      </c>
      <c r="O42" s="138"/>
      <c r="P42" s="138"/>
      <c r="Q42" s="138"/>
      <c r="R42" s="7"/>
      <c r="S42" s="7"/>
      <c r="T42" s="7"/>
      <c r="U42" s="7"/>
      <c r="V42" s="7"/>
      <c r="W42" s="13"/>
    </row>
    <row r="43" spans="1:23" s="5" customFormat="1" ht="15.75" customHeight="1">
      <c r="A43" s="52"/>
      <c r="B43" s="158"/>
      <c r="C43" s="159"/>
      <c r="D43" s="159"/>
      <c r="E43" s="159"/>
      <c r="F43" s="159"/>
      <c r="G43" s="159"/>
      <c r="H43" s="159"/>
      <c r="I43" s="159"/>
      <c r="J43" s="159"/>
      <c r="K43" s="159"/>
      <c r="L43" s="160"/>
      <c r="M43" s="38"/>
      <c r="N43" s="60" t="s">
        <v>43</v>
      </c>
      <c r="O43" s="7"/>
      <c r="P43" s="38"/>
      <c r="Q43" s="38"/>
      <c r="R43" s="89"/>
      <c r="S43" s="38"/>
      <c r="T43" s="38"/>
      <c r="U43" s="38"/>
      <c r="V43" s="38"/>
      <c r="W43" s="53"/>
    </row>
    <row r="44" spans="1:23" s="5" customFormat="1" ht="18.75" customHeight="1" thickBot="1">
      <c r="A44" s="52"/>
      <c r="B44" s="146" t="s">
        <v>44</v>
      </c>
      <c r="C44" s="147"/>
      <c r="D44" s="148"/>
      <c r="E44" s="54" t="s">
        <v>45</v>
      </c>
      <c r="F44" s="55" t="s">
        <v>46</v>
      </c>
      <c r="G44" s="55" t="s">
        <v>47</v>
      </c>
      <c r="H44" s="55" t="s">
        <v>48</v>
      </c>
      <c r="I44" s="55" t="s">
        <v>49</v>
      </c>
      <c r="J44" s="55" t="s">
        <v>50</v>
      </c>
      <c r="K44" s="56" t="s">
        <v>51</v>
      </c>
      <c r="L44" s="57" t="s">
        <v>52</v>
      </c>
      <c r="M44" s="38"/>
      <c r="N44" s="144" t="s">
        <v>53</v>
      </c>
      <c r="O44" s="144"/>
      <c r="P44" s="144"/>
      <c r="Q44" s="144"/>
      <c r="R44" s="144"/>
      <c r="S44" s="144"/>
      <c r="T44" s="144"/>
      <c r="U44" s="144"/>
      <c r="V44" s="144"/>
      <c r="W44" s="145"/>
    </row>
    <row r="45" spans="1:23" s="5" customFormat="1" ht="16.5" customHeight="1" thickTop="1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25"/>
      <c r="M45" s="38"/>
      <c r="N45" s="60"/>
      <c r="O45" s="41" t="s">
        <v>54</v>
      </c>
      <c r="P45" s="7"/>
      <c r="Q45" s="60"/>
      <c r="R45" s="60"/>
      <c r="S45" s="38"/>
      <c r="T45" s="61"/>
      <c r="U45" s="61"/>
      <c r="V45" s="61"/>
      <c r="W45" s="62"/>
    </row>
    <row r="46" spans="1:23" s="16" customFormat="1" ht="15">
      <c r="A46" s="63"/>
      <c r="B46" s="41" t="s">
        <v>55</v>
      </c>
      <c r="C46" s="41"/>
      <c r="D46" s="41"/>
      <c r="E46" s="91"/>
      <c r="F46" s="38"/>
      <c r="G46" s="38"/>
      <c r="H46" s="38"/>
      <c r="I46" s="38"/>
      <c r="J46" s="38"/>
      <c r="K46" s="38"/>
      <c r="L46" s="38"/>
      <c r="M46" s="38"/>
      <c r="N46" s="61"/>
      <c r="O46" s="61"/>
      <c r="P46" s="41" t="s">
        <v>56</v>
      </c>
      <c r="Q46" s="61"/>
      <c r="R46" s="61"/>
      <c r="S46" s="61"/>
      <c r="T46" s="61"/>
      <c r="U46" s="61"/>
      <c r="V46" s="61"/>
      <c r="W46" s="62"/>
    </row>
    <row r="47" spans="1:23" s="16" customFormat="1" ht="15">
      <c r="A47" s="64"/>
      <c r="B47" s="41" t="s">
        <v>57</v>
      </c>
      <c r="C47" s="41"/>
      <c r="D47" s="41"/>
      <c r="E47" s="91"/>
      <c r="F47" s="38"/>
      <c r="G47" s="38"/>
      <c r="H47" s="38"/>
      <c r="I47" s="38"/>
      <c r="J47" s="38"/>
      <c r="K47" s="38"/>
      <c r="L47" s="38"/>
      <c r="M47" s="38"/>
      <c r="N47" s="14"/>
      <c r="O47" s="14"/>
      <c r="P47" s="41" t="s">
        <v>58</v>
      </c>
      <c r="Q47" s="14"/>
      <c r="R47" s="14"/>
      <c r="S47" s="14"/>
      <c r="T47" s="14"/>
      <c r="U47" s="14"/>
      <c r="V47" s="14"/>
      <c r="W47" s="15"/>
    </row>
    <row r="48" spans="1:23" s="16" customFormat="1" ht="12.75" customHeight="1">
      <c r="A48" s="65"/>
      <c r="B48" s="41" t="s">
        <v>59</v>
      </c>
      <c r="C48" s="41"/>
      <c r="D48" s="41"/>
      <c r="E48" s="38"/>
      <c r="F48" s="38"/>
      <c r="G48" s="38"/>
      <c r="H48" s="88"/>
      <c r="I48" s="88"/>
      <c r="J48" s="88"/>
      <c r="K48" s="88"/>
      <c r="L48" s="88"/>
      <c r="M48" s="38"/>
      <c r="N48" s="38"/>
      <c r="O48" s="38"/>
      <c r="P48" s="41" t="s">
        <v>60</v>
      </c>
      <c r="Q48" s="66"/>
      <c r="R48" s="66"/>
      <c r="S48" s="66"/>
      <c r="T48" s="66"/>
      <c r="U48" s="66"/>
      <c r="V48" s="66"/>
      <c r="W48" s="67"/>
    </row>
    <row r="49" spans="1:23" s="16" customFormat="1" ht="39" customHeight="1">
      <c r="A49" s="65"/>
      <c r="B49" s="38"/>
      <c r="C49" s="144" t="s">
        <v>61</v>
      </c>
      <c r="D49" s="144"/>
      <c r="E49" s="144"/>
      <c r="F49" s="144"/>
      <c r="G49" s="144"/>
      <c r="H49" s="144"/>
      <c r="I49" s="144"/>
      <c r="J49" s="144"/>
      <c r="K49" s="144"/>
      <c r="L49" s="89"/>
      <c r="M49" s="38"/>
      <c r="N49" s="144" t="s">
        <v>62</v>
      </c>
      <c r="O49" s="144"/>
      <c r="P49" s="144"/>
      <c r="Q49" s="144"/>
      <c r="R49" s="144"/>
      <c r="S49" s="144"/>
      <c r="T49" s="144"/>
      <c r="U49" s="144"/>
      <c r="V49" s="144"/>
      <c r="W49" s="145"/>
    </row>
    <row r="50" spans="1:23" s="16" customFormat="1" ht="14.25" customHeight="1">
      <c r="A50" s="68"/>
      <c r="B50" s="38"/>
      <c r="C50" s="69"/>
      <c r="D50" s="154" t="s">
        <v>63</v>
      </c>
      <c r="E50" s="154"/>
      <c r="F50" s="154"/>
      <c r="G50" s="154"/>
      <c r="H50" s="154"/>
      <c r="I50" s="154"/>
      <c r="J50" s="154"/>
      <c r="K50" s="154"/>
      <c r="L50" s="89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5"/>
    </row>
    <row r="51" spans="1:23" s="16" customFormat="1" ht="15.75" thickBot="1">
      <c r="A51" s="64"/>
      <c r="B51" s="38"/>
      <c r="C51" s="38"/>
      <c r="D51" s="60" t="s">
        <v>64</v>
      </c>
      <c r="E51" s="60"/>
      <c r="F51" s="60"/>
      <c r="G51" s="88"/>
      <c r="H51" s="88"/>
      <c r="I51" s="88"/>
      <c r="J51" s="88"/>
      <c r="K51" s="88"/>
      <c r="L51" s="38"/>
      <c r="M51" s="152" t="s">
        <v>65</v>
      </c>
      <c r="N51" s="152"/>
      <c r="O51" s="152"/>
      <c r="P51" s="152"/>
      <c r="Q51" s="152"/>
      <c r="R51" s="152"/>
      <c r="S51" s="152"/>
      <c r="T51" s="152"/>
      <c r="U51" s="152"/>
      <c r="V51" s="152"/>
      <c r="W51" s="153"/>
    </row>
    <row r="52" spans="1:23" s="16" customFormat="1" ht="16.5" thickBot="1" thickTop="1">
      <c r="A52" s="64"/>
      <c r="B52" s="41" t="s">
        <v>66</v>
      </c>
      <c r="C52" s="61"/>
      <c r="D52" s="61"/>
      <c r="E52" s="61"/>
      <c r="F52" s="61"/>
      <c r="G52" s="14"/>
      <c r="H52" s="14"/>
      <c r="I52" s="14"/>
      <c r="J52" s="14"/>
      <c r="K52" s="61"/>
      <c r="L52" s="61"/>
      <c r="M52" s="149" t="s">
        <v>67</v>
      </c>
      <c r="N52" s="150"/>
      <c r="O52" s="150"/>
      <c r="P52" s="150"/>
      <c r="Q52" s="150"/>
      <c r="R52" s="150"/>
      <c r="S52" s="150"/>
      <c r="T52" s="150"/>
      <c r="U52" s="150"/>
      <c r="V52" s="150"/>
      <c r="W52" s="151"/>
    </row>
    <row r="53" spans="1:23" s="16" customFormat="1" ht="16.5" thickBot="1" thickTop="1">
      <c r="A53" s="64"/>
      <c r="B53" s="41" t="s">
        <v>68</v>
      </c>
      <c r="C53" s="61"/>
      <c r="D53" s="61"/>
      <c r="E53" s="61"/>
      <c r="F53" s="61"/>
      <c r="G53" s="14"/>
      <c r="H53" s="61"/>
      <c r="I53" s="61"/>
      <c r="J53" s="61"/>
      <c r="K53" s="61"/>
      <c r="L53" s="61"/>
      <c r="M53" s="139" t="s">
        <v>44</v>
      </c>
      <c r="N53" s="140"/>
      <c r="O53" s="141"/>
      <c r="P53" s="70">
        <v>8</v>
      </c>
      <c r="Q53" s="70" t="s">
        <v>20</v>
      </c>
      <c r="R53" s="74">
        <v>28</v>
      </c>
      <c r="S53" s="74">
        <v>0</v>
      </c>
      <c r="T53" s="74">
        <v>0</v>
      </c>
      <c r="U53" s="74">
        <v>28</v>
      </c>
      <c r="V53" s="74" t="s">
        <v>26</v>
      </c>
      <c r="W53" s="75">
        <v>70</v>
      </c>
    </row>
    <row r="54" spans="1:23" s="16" customFormat="1" ht="15.75" thickTop="1">
      <c r="A54" s="64"/>
      <c r="B54" s="38"/>
      <c r="C54" s="38"/>
      <c r="D54" s="38"/>
      <c r="E54" s="38"/>
      <c r="F54" s="61"/>
      <c r="G54" s="61"/>
      <c r="H54" s="61"/>
      <c r="I54" s="61"/>
      <c r="J54" s="61"/>
      <c r="K54" s="61"/>
      <c r="L54" s="61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53"/>
    </row>
    <row r="55" spans="1:23" s="16" customFormat="1" ht="15.75" thickBot="1">
      <c r="A55" s="39" t="s">
        <v>69</v>
      </c>
      <c r="B55" s="71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3"/>
    </row>
    <row r="56" spans="1:23" s="5" customFormat="1" ht="15.75">
      <c r="A56" s="23"/>
      <c r="B56" s="12"/>
      <c r="C56" s="12"/>
      <c r="D56" s="12"/>
      <c r="E56" s="12"/>
      <c r="F56" s="12"/>
      <c r="G56" s="12"/>
      <c r="H56" s="12"/>
      <c r="I56" s="18"/>
      <c r="J56" s="24"/>
      <c r="K56" s="18"/>
      <c r="L56" s="18"/>
      <c r="M56" s="18"/>
      <c r="N56" s="18"/>
      <c r="O56" s="18"/>
      <c r="P56" s="18"/>
      <c r="Q56" s="7"/>
      <c r="R56" s="7"/>
      <c r="S56" s="7"/>
      <c r="T56" s="7"/>
      <c r="U56" s="7"/>
      <c r="V56" s="7"/>
      <c r="W56" s="7"/>
    </row>
    <row r="57" spans="1:23" s="5" customFormat="1" ht="15.75">
      <c r="A57" s="23"/>
      <c r="B57" s="12"/>
      <c r="C57" s="12"/>
      <c r="D57" s="12"/>
      <c r="E57" s="12"/>
      <c r="F57" s="12"/>
      <c r="G57" s="12"/>
      <c r="H57" s="12"/>
      <c r="I57" s="18"/>
      <c r="J57" s="24"/>
      <c r="K57" s="18"/>
      <c r="L57" s="18"/>
      <c r="M57" s="18"/>
      <c r="N57" s="18"/>
      <c r="O57" s="18"/>
      <c r="P57" s="18"/>
      <c r="Q57" s="7"/>
      <c r="R57" s="7"/>
      <c r="S57" s="7"/>
      <c r="T57" s="7"/>
      <c r="U57" s="7"/>
      <c r="V57" s="7"/>
      <c r="W57" s="7"/>
    </row>
    <row r="58" spans="1:23" s="17" customFormat="1" ht="18">
      <c r="A58" s="142" t="s">
        <v>70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</row>
    <row r="59" spans="1:23" s="17" customFormat="1" ht="18.75" thickBot="1">
      <c r="A59" s="143" t="s">
        <v>14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</row>
    <row r="60" spans="1:23" s="17" customFormat="1" ht="17.25" thickBot="1" thickTop="1">
      <c r="A60" s="6"/>
      <c r="B60" s="111" t="s">
        <v>15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3"/>
      <c r="M60" s="112" t="s">
        <v>16</v>
      </c>
      <c r="N60" s="112"/>
      <c r="O60" s="112"/>
      <c r="P60" s="112"/>
      <c r="Q60" s="112"/>
      <c r="R60" s="112"/>
      <c r="S60" s="112"/>
      <c r="T60" s="112"/>
      <c r="U60" s="112"/>
      <c r="V60" s="112"/>
      <c r="W60" s="113"/>
    </row>
    <row r="61" spans="1:23" s="17" customFormat="1" ht="15.75" thickTop="1">
      <c r="A61" s="117"/>
      <c r="B61" s="114"/>
      <c r="C61" s="115"/>
      <c r="D61" s="115"/>
      <c r="E61" s="115"/>
      <c r="F61" s="115"/>
      <c r="G61" s="115"/>
      <c r="H61" s="115"/>
      <c r="I61" s="115"/>
      <c r="J61" s="115"/>
      <c r="K61" s="115"/>
      <c r="L61" s="116"/>
      <c r="M61" s="98" t="s">
        <v>71</v>
      </c>
      <c r="N61" s="98"/>
      <c r="O61" s="98"/>
      <c r="P61" s="98"/>
      <c r="Q61" s="98"/>
      <c r="R61" s="98"/>
      <c r="S61" s="98"/>
      <c r="T61" s="98"/>
      <c r="U61" s="98"/>
      <c r="V61" s="98"/>
      <c r="W61" s="99"/>
    </row>
    <row r="62" spans="1:23" s="17" customFormat="1" ht="15">
      <c r="A62" s="105"/>
      <c r="B62" s="100"/>
      <c r="C62" s="101"/>
      <c r="D62" s="101"/>
      <c r="E62" s="101"/>
      <c r="F62" s="101"/>
      <c r="G62" s="101"/>
      <c r="H62" s="101"/>
      <c r="I62" s="101"/>
      <c r="J62" s="101"/>
      <c r="K62" s="101"/>
      <c r="L62" s="102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2"/>
    </row>
    <row r="63" spans="1:23" s="17" customFormat="1" ht="15.75" thickBot="1">
      <c r="A63" s="105"/>
      <c r="B63" s="134"/>
      <c r="C63" s="96"/>
      <c r="D63" s="135"/>
      <c r="E63" s="8"/>
      <c r="F63" s="9"/>
      <c r="G63" s="9"/>
      <c r="H63" s="9"/>
      <c r="I63" s="9"/>
      <c r="J63" s="9"/>
      <c r="K63" s="10"/>
      <c r="L63" s="11"/>
      <c r="M63" s="95"/>
      <c r="N63" s="96"/>
      <c r="O63" s="96"/>
      <c r="P63" s="8">
        <v>7</v>
      </c>
      <c r="Q63" s="9" t="s">
        <v>20</v>
      </c>
      <c r="R63" s="9">
        <v>21</v>
      </c>
      <c r="S63" s="9">
        <v>0</v>
      </c>
      <c r="T63" s="9">
        <v>21</v>
      </c>
      <c r="U63" s="9">
        <v>0</v>
      </c>
      <c r="V63" s="10" t="s">
        <v>26</v>
      </c>
      <c r="W63" s="11">
        <v>30</v>
      </c>
    </row>
    <row r="64" spans="1:23" s="17" customFormat="1" ht="15.75" thickTop="1">
      <c r="A64" s="105"/>
      <c r="B64" s="114"/>
      <c r="C64" s="115"/>
      <c r="D64" s="115"/>
      <c r="E64" s="115"/>
      <c r="F64" s="115"/>
      <c r="G64" s="115"/>
      <c r="H64" s="115"/>
      <c r="I64" s="115"/>
      <c r="J64" s="115"/>
      <c r="K64" s="115"/>
      <c r="L64" s="116"/>
      <c r="M64" s="98" t="s">
        <v>72</v>
      </c>
      <c r="N64" s="98"/>
      <c r="O64" s="98"/>
      <c r="P64" s="98"/>
      <c r="Q64" s="98"/>
      <c r="R64" s="98"/>
      <c r="S64" s="98"/>
      <c r="T64" s="98"/>
      <c r="U64" s="98"/>
      <c r="V64" s="98"/>
      <c r="W64" s="99"/>
    </row>
    <row r="65" spans="1:23" s="17" customFormat="1" ht="15">
      <c r="A65" s="105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2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2"/>
    </row>
    <row r="66" spans="1:23" s="17" customFormat="1" ht="15.75" thickBot="1">
      <c r="A66" s="106"/>
      <c r="B66" s="134"/>
      <c r="C66" s="96"/>
      <c r="D66" s="135"/>
      <c r="E66" s="8"/>
      <c r="F66" s="9"/>
      <c r="G66" s="9"/>
      <c r="H66" s="9"/>
      <c r="I66" s="9"/>
      <c r="J66" s="9"/>
      <c r="K66" s="10"/>
      <c r="L66" s="11"/>
      <c r="M66" s="95"/>
      <c r="N66" s="96"/>
      <c r="O66" s="96"/>
      <c r="P66" s="8">
        <v>7</v>
      </c>
      <c r="Q66" s="9" t="s">
        <v>20</v>
      </c>
      <c r="R66" s="9">
        <v>21</v>
      </c>
      <c r="S66" s="9">
        <v>0</v>
      </c>
      <c r="T66" s="9">
        <v>21</v>
      </c>
      <c r="U66" s="9">
        <v>0</v>
      </c>
      <c r="V66" s="10" t="s">
        <v>26</v>
      </c>
      <c r="W66" s="11">
        <v>30</v>
      </c>
    </row>
    <row r="67" s="5" customFormat="1" ht="15.75" thickTop="1"/>
    <row r="68" spans="1:23" s="4" customFormat="1" ht="18">
      <c r="A68" s="109" t="s">
        <v>12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</row>
    <row r="69" spans="1:23" s="4" customFormat="1" ht="18">
      <c r="A69" s="109" t="s">
        <v>13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</row>
    <row r="70" spans="1:23" s="17" customFormat="1" ht="18.75" thickBot="1">
      <c r="A70" s="110" t="s">
        <v>73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</row>
    <row r="71" spans="1:23" s="17" customFormat="1" ht="24" customHeight="1" thickBot="1" thickTop="1">
      <c r="A71" s="6"/>
      <c r="B71" s="111" t="s">
        <v>74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3"/>
      <c r="M71" s="111" t="s">
        <v>75</v>
      </c>
      <c r="N71" s="112"/>
      <c r="O71" s="112"/>
      <c r="P71" s="112"/>
      <c r="Q71" s="112"/>
      <c r="R71" s="112"/>
      <c r="S71" s="112"/>
      <c r="T71" s="112"/>
      <c r="U71" s="112"/>
      <c r="V71" s="112"/>
      <c r="W71" s="113"/>
    </row>
    <row r="72" spans="1:23" s="17" customFormat="1" ht="15.75" thickTop="1">
      <c r="A72" s="105" t="s">
        <v>17</v>
      </c>
      <c r="B72" s="114" t="s">
        <v>76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6"/>
      <c r="M72" s="98" t="s">
        <v>77</v>
      </c>
      <c r="N72" s="98"/>
      <c r="O72" s="98"/>
      <c r="P72" s="98"/>
      <c r="Q72" s="98"/>
      <c r="R72" s="98"/>
      <c r="S72" s="98"/>
      <c r="T72" s="98"/>
      <c r="U72" s="98"/>
      <c r="V72" s="98"/>
      <c r="W72" s="99"/>
    </row>
    <row r="73" spans="1:23" s="17" customFormat="1" ht="12.75" customHeight="1">
      <c r="A73" s="105"/>
      <c r="B73" s="100"/>
      <c r="C73" s="101"/>
      <c r="D73" s="101"/>
      <c r="E73" s="101"/>
      <c r="F73" s="101"/>
      <c r="G73" s="101"/>
      <c r="H73" s="101"/>
      <c r="I73" s="101"/>
      <c r="J73" s="101"/>
      <c r="K73" s="101"/>
      <c r="L73" s="102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2"/>
    </row>
    <row r="74" spans="1:23" s="17" customFormat="1" ht="15.75" thickBot="1">
      <c r="A74" s="106"/>
      <c r="B74" s="95"/>
      <c r="C74" s="96"/>
      <c r="D74" s="135"/>
      <c r="E74" s="8">
        <v>8</v>
      </c>
      <c r="F74" s="9" t="s">
        <v>20</v>
      </c>
      <c r="G74" s="9">
        <v>28</v>
      </c>
      <c r="H74" s="9">
        <v>0</v>
      </c>
      <c r="I74" s="9">
        <v>28</v>
      </c>
      <c r="J74" s="9">
        <v>0</v>
      </c>
      <c r="K74" s="10" t="s">
        <v>22</v>
      </c>
      <c r="L74" s="11">
        <v>50</v>
      </c>
      <c r="M74" s="134"/>
      <c r="N74" s="96"/>
      <c r="O74" s="96"/>
      <c r="P74" s="8">
        <v>15</v>
      </c>
      <c r="Q74" s="9" t="s">
        <v>78</v>
      </c>
      <c r="R74" s="9">
        <v>0</v>
      </c>
      <c r="S74" s="9">
        <v>0</v>
      </c>
      <c r="T74" s="9">
        <v>0</v>
      </c>
      <c r="U74" s="9">
        <v>98</v>
      </c>
      <c r="V74" s="10"/>
      <c r="W74" s="11">
        <v>90</v>
      </c>
    </row>
    <row r="75" spans="1:23" s="17" customFormat="1" ht="15.75" thickTop="1">
      <c r="A75" s="117" t="s">
        <v>23</v>
      </c>
      <c r="B75" s="97" t="s">
        <v>79</v>
      </c>
      <c r="C75" s="98"/>
      <c r="D75" s="98"/>
      <c r="E75" s="98"/>
      <c r="F75" s="98"/>
      <c r="G75" s="98"/>
      <c r="H75" s="98"/>
      <c r="I75" s="98"/>
      <c r="J75" s="98"/>
      <c r="K75" s="98"/>
      <c r="L75" s="99"/>
      <c r="M75" s="98" t="s">
        <v>80</v>
      </c>
      <c r="N75" s="98"/>
      <c r="O75" s="98"/>
      <c r="P75" s="98"/>
      <c r="Q75" s="98"/>
      <c r="R75" s="98"/>
      <c r="S75" s="98"/>
      <c r="T75" s="98"/>
      <c r="U75" s="98"/>
      <c r="V75" s="98"/>
      <c r="W75" s="99"/>
    </row>
    <row r="76" spans="1:23" s="17" customFormat="1" ht="15">
      <c r="A76" s="105"/>
      <c r="B76" s="100"/>
      <c r="C76" s="101"/>
      <c r="D76" s="101"/>
      <c r="E76" s="101"/>
      <c r="F76" s="101"/>
      <c r="G76" s="101"/>
      <c r="H76" s="101"/>
      <c r="I76" s="101"/>
      <c r="J76" s="101"/>
      <c r="K76" s="101"/>
      <c r="L76" s="102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2"/>
    </row>
    <row r="77" spans="1:23" s="17" customFormat="1" ht="15.75" thickBot="1">
      <c r="A77" s="106"/>
      <c r="B77" s="95"/>
      <c r="C77" s="96"/>
      <c r="D77" s="135"/>
      <c r="E77" s="8">
        <v>7</v>
      </c>
      <c r="F77" s="9" t="s">
        <v>20</v>
      </c>
      <c r="G77" s="9">
        <v>28</v>
      </c>
      <c r="H77" s="9">
        <v>0</v>
      </c>
      <c r="I77" s="9">
        <v>0</v>
      </c>
      <c r="J77" s="9">
        <v>28</v>
      </c>
      <c r="K77" s="10" t="s">
        <v>26</v>
      </c>
      <c r="L77" s="11">
        <v>45</v>
      </c>
      <c r="M77" s="134"/>
      <c r="N77" s="96"/>
      <c r="O77" s="96"/>
      <c r="P77" s="8">
        <v>15</v>
      </c>
      <c r="Q77" s="9" t="s">
        <v>20</v>
      </c>
      <c r="R77" s="9">
        <v>0</v>
      </c>
      <c r="S77" s="9">
        <v>0</v>
      </c>
      <c r="T77" s="9">
        <v>0</v>
      </c>
      <c r="U77" s="9">
        <v>98</v>
      </c>
      <c r="V77" s="10"/>
      <c r="W77" s="11">
        <v>90</v>
      </c>
    </row>
    <row r="78" spans="1:23" s="17" customFormat="1" ht="15.75" thickTop="1">
      <c r="A78" s="117" t="s">
        <v>27</v>
      </c>
      <c r="B78" s="97" t="s">
        <v>81</v>
      </c>
      <c r="C78" s="98"/>
      <c r="D78" s="98"/>
      <c r="E78" s="98"/>
      <c r="F78" s="98"/>
      <c r="G78" s="98"/>
      <c r="H78" s="98"/>
      <c r="I78" s="98"/>
      <c r="J78" s="98"/>
      <c r="K78" s="98"/>
      <c r="L78" s="99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9"/>
    </row>
    <row r="79" spans="1:23" s="17" customFormat="1" ht="15">
      <c r="A79" s="105"/>
      <c r="B79" s="100"/>
      <c r="C79" s="101"/>
      <c r="D79" s="101"/>
      <c r="E79" s="101"/>
      <c r="F79" s="101"/>
      <c r="G79" s="101"/>
      <c r="H79" s="101"/>
      <c r="I79" s="101"/>
      <c r="J79" s="101"/>
      <c r="K79" s="101"/>
      <c r="L79" s="102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2"/>
    </row>
    <row r="80" spans="1:23" s="17" customFormat="1" ht="15.75" thickBot="1">
      <c r="A80" s="106"/>
      <c r="B80" s="95"/>
      <c r="C80" s="107"/>
      <c r="D80" s="108"/>
      <c r="E80" s="8">
        <v>8</v>
      </c>
      <c r="F80" s="9" t="s">
        <v>20</v>
      </c>
      <c r="G80" s="9">
        <v>28</v>
      </c>
      <c r="H80" s="9">
        <v>0</v>
      </c>
      <c r="I80" s="9">
        <v>28</v>
      </c>
      <c r="J80" s="9">
        <v>0</v>
      </c>
      <c r="K80" s="10" t="s">
        <v>26</v>
      </c>
      <c r="L80" s="11">
        <v>60</v>
      </c>
      <c r="M80" s="134"/>
      <c r="N80" s="96"/>
      <c r="O80" s="135"/>
      <c r="P80" s="8"/>
      <c r="Q80" s="9"/>
      <c r="R80" s="9"/>
      <c r="S80" s="9"/>
      <c r="T80" s="9"/>
      <c r="U80" s="9"/>
      <c r="V80" s="10"/>
      <c r="W80" s="11"/>
    </row>
    <row r="81" spans="1:23" s="17" customFormat="1" ht="15.75" thickTop="1">
      <c r="A81" s="117" t="s">
        <v>30</v>
      </c>
      <c r="B81" s="97" t="s">
        <v>82</v>
      </c>
      <c r="C81" s="98"/>
      <c r="D81" s="98"/>
      <c r="E81" s="98"/>
      <c r="F81" s="98"/>
      <c r="G81" s="98"/>
      <c r="H81" s="98"/>
      <c r="I81" s="98"/>
      <c r="J81" s="98"/>
      <c r="K81" s="98"/>
      <c r="L81" s="99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9"/>
    </row>
    <row r="82" spans="1:23" s="17" customFormat="1" ht="15">
      <c r="A82" s="105"/>
      <c r="B82" s="100"/>
      <c r="C82" s="101"/>
      <c r="D82" s="101"/>
      <c r="E82" s="101"/>
      <c r="F82" s="101"/>
      <c r="G82" s="101"/>
      <c r="H82" s="101"/>
      <c r="I82" s="101"/>
      <c r="J82" s="101"/>
      <c r="K82" s="101"/>
      <c r="L82" s="102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2"/>
    </row>
    <row r="83" spans="1:23" s="17" customFormat="1" ht="15.75" thickBot="1">
      <c r="A83" s="106"/>
      <c r="B83" s="95"/>
      <c r="C83" s="107"/>
      <c r="D83" s="108"/>
      <c r="E83" s="8">
        <v>7</v>
      </c>
      <c r="F83" s="9" t="s">
        <v>20</v>
      </c>
      <c r="G83" s="9">
        <v>14</v>
      </c>
      <c r="H83" s="9">
        <v>0</v>
      </c>
      <c r="I83" s="9">
        <v>0</v>
      </c>
      <c r="J83" s="9">
        <v>14</v>
      </c>
      <c r="K83" s="10" t="s">
        <v>22</v>
      </c>
      <c r="L83" s="11">
        <v>40</v>
      </c>
      <c r="M83" s="134"/>
      <c r="N83" s="96"/>
      <c r="O83" s="135"/>
      <c r="P83" s="8"/>
      <c r="Q83" s="9"/>
      <c r="R83" s="9"/>
      <c r="S83" s="9"/>
      <c r="T83" s="9"/>
      <c r="U83" s="9"/>
      <c r="V83" s="10"/>
      <c r="W83" s="11"/>
    </row>
    <row r="84" spans="1:23" s="17" customFormat="1" ht="16.5" customHeight="1" thickTop="1">
      <c r="A84" s="132" t="s">
        <v>33</v>
      </c>
      <c r="B84" s="123" t="s">
        <v>34</v>
      </c>
      <c r="C84" s="124"/>
      <c r="D84" s="28"/>
      <c r="E84" s="118">
        <f>SUM(G74:J74,G77:J77,G80:J80,G83:J83)</f>
        <v>196</v>
      </c>
      <c r="F84" s="119"/>
      <c r="G84" s="120" t="s">
        <v>35</v>
      </c>
      <c r="H84" s="121"/>
      <c r="I84" s="121"/>
      <c r="J84" s="122"/>
      <c r="K84" s="128">
        <f>SUM(L74,L77,L80,L83)</f>
        <v>195</v>
      </c>
      <c r="L84" s="119"/>
      <c r="M84" s="123" t="s">
        <v>34</v>
      </c>
      <c r="N84" s="124"/>
      <c r="O84" s="28"/>
      <c r="P84" s="118">
        <f>SUM(R74:U74,R77:U77,R80:U80,R83:U83)</f>
        <v>196</v>
      </c>
      <c r="Q84" s="119"/>
      <c r="R84" s="120" t="s">
        <v>35</v>
      </c>
      <c r="S84" s="121"/>
      <c r="T84" s="121"/>
      <c r="U84" s="122"/>
      <c r="V84" s="128">
        <f>SUM(W74,W77,W80,W83)</f>
        <v>180</v>
      </c>
      <c r="W84" s="119"/>
    </row>
    <row r="85" spans="1:23" s="17" customFormat="1" ht="16.5" thickBot="1">
      <c r="A85" s="133"/>
      <c r="B85" s="126" t="s">
        <v>36</v>
      </c>
      <c r="C85" s="127"/>
      <c r="D85" s="31"/>
      <c r="E85" s="129">
        <f>SUM(E74,E77,E80,E83)</f>
        <v>30</v>
      </c>
      <c r="F85" s="130"/>
      <c r="G85" s="126" t="s">
        <v>37</v>
      </c>
      <c r="H85" s="127"/>
      <c r="I85" s="127"/>
      <c r="J85" s="131"/>
      <c r="K85" s="126">
        <v>4</v>
      </c>
      <c r="L85" s="131"/>
      <c r="M85" s="126" t="s">
        <v>36</v>
      </c>
      <c r="N85" s="127"/>
      <c r="O85" s="31"/>
      <c r="P85" s="129">
        <f>SUM(P74,P77,P80,P83)</f>
        <v>30</v>
      </c>
      <c r="Q85" s="130"/>
      <c r="R85" s="126" t="s">
        <v>37</v>
      </c>
      <c r="S85" s="127"/>
      <c r="T85" s="127"/>
      <c r="U85" s="131"/>
      <c r="V85" s="126">
        <v>2</v>
      </c>
      <c r="W85" s="131"/>
    </row>
    <row r="86" spans="1:23" s="17" customFormat="1" ht="16.5" customHeight="1" thickTop="1">
      <c r="A86" s="132" t="s">
        <v>38</v>
      </c>
      <c r="B86" s="123" t="s">
        <v>34</v>
      </c>
      <c r="C86" s="124"/>
      <c r="D86" s="29"/>
      <c r="E86" s="125">
        <f>SUM(G87:J87)</f>
        <v>14</v>
      </c>
      <c r="F86" s="119"/>
      <c r="G86" s="35"/>
      <c r="H86" s="26"/>
      <c r="I86" s="26"/>
      <c r="J86" s="26"/>
      <c r="K86" s="26"/>
      <c r="L86" s="27"/>
      <c r="M86" s="123" t="s">
        <v>34</v>
      </c>
      <c r="N86" s="124"/>
      <c r="O86" s="29"/>
      <c r="P86" s="136">
        <f>SUM(R87:U87)</f>
        <v>14</v>
      </c>
      <c r="Q86" s="137"/>
      <c r="R86" s="35"/>
      <c r="S86" s="26"/>
      <c r="T86" s="26"/>
      <c r="U86" s="26"/>
      <c r="V86" s="26"/>
      <c r="W86" s="27"/>
    </row>
    <row r="87" spans="1:23" s="17" customFormat="1" ht="15.75" thickBot="1">
      <c r="A87" s="133"/>
      <c r="B87" s="126" t="s">
        <v>39</v>
      </c>
      <c r="C87" s="127"/>
      <c r="D87" s="30"/>
      <c r="E87" s="30"/>
      <c r="F87" s="34"/>
      <c r="G87" s="37">
        <f>(G74+G77+G80+G83)/14</f>
        <v>7</v>
      </c>
      <c r="H87" s="37">
        <f>(H74+H77+H80+H83)/14</f>
        <v>0</v>
      </c>
      <c r="I87" s="37">
        <f>(I74+I77+I80+I83)/14</f>
        <v>4</v>
      </c>
      <c r="J87" s="37">
        <f>(J74+J77+J80+J83)/14</f>
        <v>3</v>
      </c>
      <c r="K87" s="32" t="s">
        <v>40</v>
      </c>
      <c r="L87" s="33"/>
      <c r="M87" s="126" t="s">
        <v>39</v>
      </c>
      <c r="N87" s="127"/>
      <c r="O87" s="30"/>
      <c r="P87" s="30"/>
      <c r="Q87" s="34"/>
      <c r="R87" s="36">
        <f>(R74+R77+R80+Q83)/14</f>
        <v>0</v>
      </c>
      <c r="S87" s="37">
        <f>(S74+S77+S80+S83)/14</f>
        <v>0</v>
      </c>
      <c r="T87" s="37">
        <f>(T74+T77+T80+T83)/14</f>
        <v>0</v>
      </c>
      <c r="U87" s="37">
        <f>(U74+U77+U80+U83)/14</f>
        <v>14</v>
      </c>
      <c r="V87" s="32" t="s">
        <v>40</v>
      </c>
      <c r="W87" s="33"/>
    </row>
    <row r="88" spans="1:23" s="17" customFormat="1" ht="15.75" thickTop="1">
      <c r="A88" s="76"/>
      <c r="B88" s="77"/>
      <c r="C88" s="77"/>
      <c r="D88" s="78"/>
      <c r="E88" s="78"/>
      <c r="F88" s="79"/>
      <c r="G88" s="80"/>
      <c r="H88" s="80"/>
      <c r="I88" s="80"/>
      <c r="J88" s="80"/>
      <c r="K88" s="78"/>
      <c r="L88" s="78"/>
      <c r="M88" s="77"/>
      <c r="N88" s="77"/>
      <c r="O88" s="78"/>
      <c r="P88" s="78"/>
      <c r="Q88" s="79"/>
      <c r="R88" s="80"/>
      <c r="S88" s="80"/>
      <c r="T88" s="80"/>
      <c r="U88" s="80"/>
      <c r="V88" s="78"/>
      <c r="W88" s="78"/>
    </row>
    <row r="89" s="17" customFormat="1" ht="15"/>
    <row r="90" spans="1:23" s="17" customFormat="1" ht="18">
      <c r="A90" s="142" t="s">
        <v>70</v>
      </c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</row>
    <row r="91" spans="1:23" s="17" customFormat="1" ht="18.75" thickBot="1">
      <c r="A91" s="143" t="s">
        <v>73</v>
      </c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</row>
    <row r="92" spans="1:23" s="17" customFormat="1" ht="17.25" thickBot="1" thickTop="1">
      <c r="A92" s="6"/>
      <c r="B92" s="111" t="s">
        <v>74</v>
      </c>
      <c r="C92" s="112"/>
      <c r="D92" s="112"/>
      <c r="E92" s="112"/>
      <c r="F92" s="112"/>
      <c r="G92" s="112"/>
      <c r="H92" s="112"/>
      <c r="I92" s="112"/>
      <c r="J92" s="112"/>
      <c r="K92" s="112"/>
      <c r="L92" s="113"/>
      <c r="M92" s="111" t="s">
        <v>75</v>
      </c>
      <c r="N92" s="112"/>
      <c r="O92" s="112"/>
      <c r="P92" s="112"/>
      <c r="Q92" s="112"/>
      <c r="R92" s="112"/>
      <c r="S92" s="112"/>
      <c r="T92" s="112"/>
      <c r="U92" s="112"/>
      <c r="V92" s="112"/>
      <c r="W92" s="113"/>
    </row>
    <row r="93" spans="1:23" s="17" customFormat="1" ht="15.75" customHeight="1" thickTop="1">
      <c r="A93" s="117" t="s">
        <v>83</v>
      </c>
      <c r="B93" s="97" t="s">
        <v>84</v>
      </c>
      <c r="C93" s="98"/>
      <c r="D93" s="98"/>
      <c r="E93" s="98"/>
      <c r="F93" s="98"/>
      <c r="G93" s="98"/>
      <c r="H93" s="98"/>
      <c r="I93" s="98"/>
      <c r="J93" s="98"/>
      <c r="K93" s="98"/>
      <c r="L93" s="99"/>
      <c r="M93" s="97"/>
      <c r="N93" s="98"/>
      <c r="O93" s="98"/>
      <c r="P93" s="98"/>
      <c r="Q93" s="98"/>
      <c r="R93" s="98"/>
      <c r="S93" s="98"/>
      <c r="T93" s="98"/>
      <c r="U93" s="98"/>
      <c r="V93" s="98"/>
      <c r="W93" s="99"/>
    </row>
    <row r="94" spans="1:23" s="17" customFormat="1" ht="15">
      <c r="A94" s="105"/>
      <c r="B94" s="100"/>
      <c r="C94" s="101"/>
      <c r="D94" s="101"/>
      <c r="E94" s="101"/>
      <c r="F94" s="101"/>
      <c r="G94" s="101"/>
      <c r="H94" s="101"/>
      <c r="I94" s="101"/>
      <c r="J94" s="101"/>
      <c r="K94" s="101"/>
      <c r="L94" s="102"/>
      <c r="M94" s="100"/>
      <c r="N94" s="101"/>
      <c r="O94" s="101"/>
      <c r="P94" s="101"/>
      <c r="Q94" s="101"/>
      <c r="R94" s="101"/>
      <c r="S94" s="101"/>
      <c r="T94" s="101"/>
      <c r="U94" s="101"/>
      <c r="V94" s="101"/>
      <c r="W94" s="102"/>
    </row>
    <row r="95" spans="1:23" s="17" customFormat="1" ht="15.75" thickBot="1">
      <c r="A95" s="105"/>
      <c r="B95" s="95"/>
      <c r="C95" s="107"/>
      <c r="D95" s="108"/>
      <c r="E95" s="8">
        <v>8</v>
      </c>
      <c r="F95" s="9" t="s">
        <v>20</v>
      </c>
      <c r="G95" s="9">
        <v>28</v>
      </c>
      <c r="H95" s="9">
        <v>0</v>
      </c>
      <c r="I95" s="9">
        <v>28</v>
      </c>
      <c r="J95" s="9">
        <v>0</v>
      </c>
      <c r="K95" s="10" t="s">
        <v>26</v>
      </c>
      <c r="L95" s="11">
        <v>60</v>
      </c>
      <c r="M95" s="134"/>
      <c r="N95" s="96"/>
      <c r="O95" s="135"/>
      <c r="P95" s="8"/>
      <c r="Q95" s="9"/>
      <c r="R95" s="9"/>
      <c r="S95" s="9"/>
      <c r="T95" s="9"/>
      <c r="U95" s="9"/>
      <c r="V95" s="10"/>
      <c r="W95" s="11"/>
    </row>
    <row r="96" spans="1:23" s="17" customFormat="1" ht="15.75" thickTop="1">
      <c r="A96" s="105"/>
      <c r="B96" s="97" t="s">
        <v>85</v>
      </c>
      <c r="C96" s="98"/>
      <c r="D96" s="98"/>
      <c r="E96" s="98"/>
      <c r="F96" s="98"/>
      <c r="G96" s="98"/>
      <c r="H96" s="98"/>
      <c r="I96" s="98"/>
      <c r="J96" s="98"/>
      <c r="K96" s="98"/>
      <c r="L96" s="99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9"/>
    </row>
    <row r="97" spans="1:23" s="17" customFormat="1" ht="15">
      <c r="A97" s="105"/>
      <c r="B97" s="100"/>
      <c r="C97" s="101"/>
      <c r="D97" s="101"/>
      <c r="E97" s="101"/>
      <c r="F97" s="101"/>
      <c r="G97" s="101"/>
      <c r="H97" s="101"/>
      <c r="I97" s="101"/>
      <c r="J97" s="101"/>
      <c r="K97" s="101"/>
      <c r="L97" s="102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2"/>
    </row>
    <row r="98" spans="1:23" s="17" customFormat="1" ht="15.75" thickBot="1">
      <c r="A98" s="106"/>
      <c r="B98" s="95"/>
      <c r="C98" s="107"/>
      <c r="D98" s="108"/>
      <c r="E98" s="8">
        <v>8</v>
      </c>
      <c r="F98" s="9" t="s">
        <v>20</v>
      </c>
      <c r="G98" s="9">
        <v>28</v>
      </c>
      <c r="H98" s="9">
        <v>0</v>
      </c>
      <c r="I98" s="9">
        <v>28</v>
      </c>
      <c r="J98" s="9">
        <v>0</v>
      </c>
      <c r="K98" s="10" t="s">
        <v>26</v>
      </c>
      <c r="L98" s="11">
        <v>60</v>
      </c>
      <c r="M98" s="134"/>
      <c r="N98" s="96"/>
      <c r="O98" s="96"/>
      <c r="P98" s="8"/>
      <c r="Q98" s="9"/>
      <c r="R98" s="9"/>
      <c r="S98" s="9"/>
      <c r="T98" s="9"/>
      <c r="U98" s="9"/>
      <c r="V98" s="10"/>
      <c r="W98" s="11"/>
    </row>
    <row r="99" spans="1:23" s="17" customFormat="1" ht="15.75" thickTop="1">
      <c r="A99" s="117" t="s">
        <v>83</v>
      </c>
      <c r="B99" s="97" t="s">
        <v>86</v>
      </c>
      <c r="C99" s="98"/>
      <c r="D99" s="98"/>
      <c r="E99" s="98"/>
      <c r="F99" s="98"/>
      <c r="G99" s="98"/>
      <c r="H99" s="98"/>
      <c r="I99" s="98"/>
      <c r="J99" s="98"/>
      <c r="K99" s="98"/>
      <c r="L99" s="99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9"/>
    </row>
    <row r="100" spans="1:23" s="17" customFormat="1" ht="15">
      <c r="A100" s="105"/>
      <c r="B100" s="100"/>
      <c r="C100" s="101"/>
      <c r="D100" s="101"/>
      <c r="E100" s="101"/>
      <c r="F100" s="101"/>
      <c r="G100" s="101"/>
      <c r="H100" s="101"/>
      <c r="I100" s="101"/>
      <c r="J100" s="101"/>
      <c r="K100" s="101"/>
      <c r="L100" s="102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2"/>
    </row>
    <row r="101" spans="1:23" s="17" customFormat="1" ht="15.75" thickBot="1">
      <c r="A101" s="105"/>
      <c r="B101" s="95"/>
      <c r="C101" s="107"/>
      <c r="D101" s="108"/>
      <c r="E101" s="8">
        <v>7</v>
      </c>
      <c r="F101" s="9" t="s">
        <v>20</v>
      </c>
      <c r="G101" s="9">
        <v>14</v>
      </c>
      <c r="H101" s="9">
        <v>0</v>
      </c>
      <c r="I101" s="9">
        <v>0</v>
      </c>
      <c r="J101" s="9">
        <v>28</v>
      </c>
      <c r="K101" s="10" t="s">
        <v>22</v>
      </c>
      <c r="L101" s="11">
        <v>40</v>
      </c>
      <c r="M101" s="134"/>
      <c r="N101" s="96"/>
      <c r="O101" s="135"/>
      <c r="P101" s="8"/>
      <c r="Q101" s="9"/>
      <c r="R101" s="9"/>
      <c r="S101" s="9"/>
      <c r="T101" s="9"/>
      <c r="U101" s="9"/>
      <c r="V101" s="10"/>
      <c r="W101" s="11"/>
    </row>
    <row r="102" spans="1:23" s="17" customFormat="1" ht="15.75" thickTop="1">
      <c r="A102" s="105"/>
      <c r="B102" s="97" t="s">
        <v>87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9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9"/>
    </row>
    <row r="103" spans="1:23" s="17" customFormat="1" ht="15">
      <c r="A103" s="105"/>
      <c r="B103" s="100"/>
      <c r="C103" s="101"/>
      <c r="D103" s="101"/>
      <c r="E103" s="101"/>
      <c r="F103" s="101"/>
      <c r="G103" s="101"/>
      <c r="H103" s="101"/>
      <c r="I103" s="101"/>
      <c r="J103" s="101"/>
      <c r="K103" s="101"/>
      <c r="L103" s="102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2"/>
    </row>
    <row r="104" spans="1:23" s="17" customFormat="1" ht="15.75" thickBot="1">
      <c r="A104" s="106"/>
      <c r="B104" s="95"/>
      <c r="C104" s="107"/>
      <c r="D104" s="108"/>
      <c r="E104" s="8">
        <v>7</v>
      </c>
      <c r="F104" s="9" t="s">
        <v>20</v>
      </c>
      <c r="G104" s="9">
        <v>14</v>
      </c>
      <c r="H104" s="9">
        <v>0</v>
      </c>
      <c r="I104" s="9">
        <v>0</v>
      </c>
      <c r="J104" s="9">
        <v>28</v>
      </c>
      <c r="K104" s="10" t="s">
        <v>22</v>
      </c>
      <c r="L104" s="11">
        <v>40</v>
      </c>
      <c r="M104" s="134"/>
      <c r="N104" s="96"/>
      <c r="O104" s="135"/>
      <c r="P104" s="8"/>
      <c r="Q104" s="9"/>
      <c r="R104" s="9"/>
      <c r="S104" s="9"/>
      <c r="T104" s="9"/>
      <c r="U104" s="9"/>
      <c r="V104" s="10"/>
      <c r="W104" s="11"/>
    </row>
    <row r="105" spans="1:23" s="17" customFormat="1" ht="15.75" thickTop="1">
      <c r="A105" s="20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</row>
    <row r="106" spans="1:23" s="17" customFormat="1" ht="15">
      <c r="A106" s="20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</row>
    <row r="107" spans="1:23" s="17" customFormat="1" ht="15">
      <c r="A107" s="20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</row>
    <row r="108" spans="1:23" s="5" customFormat="1" ht="16.5">
      <c r="A108" s="81" t="s">
        <v>88</v>
      </c>
      <c r="R108" s="161" t="s">
        <v>89</v>
      </c>
      <c r="S108" s="161"/>
      <c r="T108" s="161"/>
      <c r="U108" s="161"/>
      <c r="V108" s="161"/>
      <c r="W108" s="161"/>
    </row>
    <row r="109" spans="1:23" s="5" customFormat="1" ht="16.5">
      <c r="A109" s="81" t="s">
        <v>90</v>
      </c>
      <c r="R109" s="161" t="s">
        <v>91</v>
      </c>
      <c r="S109" s="161"/>
      <c r="T109" s="161"/>
      <c r="U109" s="161"/>
      <c r="V109" s="161"/>
      <c r="W109" s="161"/>
    </row>
    <row r="110" s="17" customFormat="1" ht="15"/>
    <row r="111" s="17" customFormat="1" ht="15"/>
    <row r="112" s="17" customFormat="1" ht="15"/>
    <row r="113" s="17" customFormat="1" ht="15"/>
    <row r="114" s="17" customFormat="1" ht="15"/>
    <row r="115" s="17" customFormat="1" ht="15"/>
    <row r="116" s="17" customFormat="1" ht="15"/>
    <row r="117" s="17" customFormat="1" ht="15"/>
    <row r="118" s="17" customFormat="1" ht="15"/>
    <row r="119" s="17" customFormat="1" ht="15"/>
    <row r="120" s="17" customFormat="1" ht="15"/>
    <row r="121" s="17" customFormat="1" ht="15"/>
    <row r="122" s="17" customFormat="1" ht="15"/>
    <row r="123" s="17" customFormat="1" ht="15"/>
    <row r="124" s="17" customFormat="1" ht="15"/>
    <row r="125" s="17" customFormat="1" ht="15"/>
    <row r="126" s="17" customFormat="1" ht="15"/>
    <row r="127" s="17" customFormat="1" ht="15"/>
    <row r="128" s="17" customFormat="1" ht="15"/>
    <row r="129" s="17" customFormat="1" ht="15"/>
    <row r="130" s="17" customFormat="1" ht="15"/>
    <row r="131" s="17" customFormat="1" ht="15"/>
    <row r="132" s="17" customFormat="1" ht="15"/>
    <row r="133" s="17" customFormat="1" ht="15"/>
    <row r="134" s="17" customFormat="1" ht="15"/>
    <row r="135" s="17" customFormat="1" ht="15"/>
    <row r="136" s="17" customFormat="1" ht="15"/>
    <row r="137" s="17" customFormat="1" ht="15"/>
    <row r="138" s="17" customFormat="1" ht="15"/>
    <row r="139" s="17" customFormat="1" ht="15"/>
    <row r="140" s="17" customFormat="1" ht="15"/>
    <row r="141" s="17" customFormat="1" ht="15"/>
    <row r="142" s="17" customFormat="1" ht="15"/>
    <row r="143" s="17" customFormat="1" ht="15"/>
    <row r="144" s="17" customFormat="1" ht="15"/>
    <row r="145" s="17" customFormat="1" ht="15"/>
    <row r="146" s="17" customFormat="1" ht="15"/>
    <row r="147" s="17" customFormat="1" ht="15"/>
    <row r="148" s="17" customFormat="1" ht="15"/>
    <row r="149" s="17" customFormat="1" ht="15"/>
    <row r="150" s="17" customFormat="1" ht="15"/>
    <row r="151" s="17" customFormat="1" ht="15"/>
    <row r="152" s="17" customFormat="1" ht="15"/>
    <row r="153" s="17" customFormat="1" ht="15"/>
    <row r="154" s="17" customFormat="1" ht="15"/>
    <row r="155" s="17" customFormat="1" ht="15"/>
    <row r="156" s="17" customFormat="1" ht="15"/>
    <row r="157" s="17" customFormat="1" ht="15"/>
    <row r="158" s="17" customFormat="1" ht="15"/>
    <row r="159" s="17" customFormat="1" ht="15"/>
    <row r="160" s="17" customFormat="1" ht="15"/>
    <row r="161" s="17" customFormat="1" ht="15"/>
    <row r="162" s="17" customFormat="1" ht="15"/>
    <row r="163" s="17" customFormat="1" ht="15"/>
    <row r="164" s="17" customFormat="1" ht="15"/>
    <row r="165" s="17" customFormat="1" ht="15"/>
    <row r="166" s="17" customFormat="1" ht="15"/>
    <row r="167" s="17" customFormat="1" ht="15"/>
    <row r="168" s="17" customFormat="1" ht="15"/>
    <row r="169" s="17" customFormat="1" ht="15"/>
    <row r="170" s="17" customFormat="1" ht="15"/>
    <row r="171" s="17" customFormat="1" ht="15"/>
    <row r="172" s="17" customFormat="1" ht="15"/>
    <row r="173" s="17" customFormat="1" ht="15"/>
    <row r="174" s="17" customFormat="1" ht="15"/>
    <row r="175" s="17" customFormat="1" ht="15"/>
    <row r="176" s="17" customFormat="1" ht="15"/>
  </sheetData>
  <sheetProtection/>
  <mergeCells count="150">
    <mergeCell ref="R108:W108"/>
    <mergeCell ref="R109:W109"/>
    <mergeCell ref="M95:O95"/>
    <mergeCell ref="B95:D95"/>
    <mergeCell ref="B99:L100"/>
    <mergeCell ref="M99:W100"/>
    <mergeCell ref="B101:D101"/>
    <mergeCell ref="M101:O101"/>
    <mergeCell ref="B102:L103"/>
    <mergeCell ref="M102:W103"/>
    <mergeCell ref="A99:A104"/>
    <mergeCell ref="B96:L97"/>
    <mergeCell ref="M96:W97"/>
    <mergeCell ref="B98:D98"/>
    <mergeCell ref="M98:O98"/>
    <mergeCell ref="B104:D104"/>
    <mergeCell ref="M104:O104"/>
    <mergeCell ref="A84:A85"/>
    <mergeCell ref="K84:L84"/>
    <mergeCell ref="M87:N87"/>
    <mergeCell ref="M84:N84"/>
    <mergeCell ref="B87:C87"/>
    <mergeCell ref="M93:W94"/>
    <mergeCell ref="B93:L94"/>
    <mergeCell ref="A93:A98"/>
    <mergeCell ref="A90:W90"/>
    <mergeCell ref="B92:L92"/>
    <mergeCell ref="M92:W92"/>
    <mergeCell ref="A91:W91"/>
    <mergeCell ref="A86:A87"/>
    <mergeCell ref="B86:C86"/>
    <mergeCell ref="B42:L43"/>
    <mergeCell ref="A70:W70"/>
    <mergeCell ref="A34:A36"/>
    <mergeCell ref="A31:A33"/>
    <mergeCell ref="M34:W35"/>
    <mergeCell ref="M64:W65"/>
    <mergeCell ref="B66:D66"/>
    <mergeCell ref="B71:L71"/>
    <mergeCell ref="M71:W71"/>
    <mergeCell ref="N44:W44"/>
    <mergeCell ref="N49:W49"/>
    <mergeCell ref="C49:K49"/>
    <mergeCell ref="B44:D44"/>
    <mergeCell ref="M52:W52"/>
    <mergeCell ref="A69:W69"/>
    <mergeCell ref="M51:W51"/>
    <mergeCell ref="D50:K50"/>
    <mergeCell ref="M31:W32"/>
    <mergeCell ref="M33:O33"/>
    <mergeCell ref="M36:O36"/>
    <mergeCell ref="B34:L35"/>
    <mergeCell ref="B31:L32"/>
    <mergeCell ref="B33:D33"/>
    <mergeCell ref="B36:D36"/>
    <mergeCell ref="B81:L82"/>
    <mergeCell ref="E84:F84"/>
    <mergeCell ref="G84:J84"/>
    <mergeCell ref="R85:U85"/>
    <mergeCell ref="B85:C85"/>
    <mergeCell ref="E85:F85"/>
    <mergeCell ref="K85:L85"/>
    <mergeCell ref="M81:W82"/>
    <mergeCell ref="B84:C84"/>
    <mergeCell ref="V85:W85"/>
    <mergeCell ref="A37:A38"/>
    <mergeCell ref="B37:C37"/>
    <mergeCell ref="M66:O66"/>
    <mergeCell ref="E86:F86"/>
    <mergeCell ref="M86:N86"/>
    <mergeCell ref="B75:L76"/>
    <mergeCell ref="M61:W62"/>
    <mergeCell ref="G85:J85"/>
    <mergeCell ref="M85:N85"/>
    <mergeCell ref="P85:Q85"/>
    <mergeCell ref="M53:O53"/>
    <mergeCell ref="A58:W58"/>
    <mergeCell ref="A59:W59"/>
    <mergeCell ref="B60:L60"/>
    <mergeCell ref="M60:W60"/>
    <mergeCell ref="V84:W84"/>
    <mergeCell ref="A61:A66"/>
    <mergeCell ref="B72:L73"/>
    <mergeCell ref="M72:W73"/>
    <mergeCell ref="B74:D74"/>
    <mergeCell ref="A75:A77"/>
    <mergeCell ref="A72:A74"/>
    <mergeCell ref="B78:L79"/>
    <mergeCell ref="M78:W79"/>
    <mergeCell ref="B77:D77"/>
    <mergeCell ref="M75:W76"/>
    <mergeCell ref="M74:O74"/>
    <mergeCell ref="M77:O77"/>
    <mergeCell ref="P86:Q86"/>
    <mergeCell ref="B80:D80"/>
    <mergeCell ref="M80:O80"/>
    <mergeCell ref="R84:U84"/>
    <mergeCell ref="B61:L62"/>
    <mergeCell ref="N42:Q42"/>
    <mergeCell ref="P84:Q84"/>
    <mergeCell ref="M83:O83"/>
    <mergeCell ref="M63:O63"/>
    <mergeCell ref="B64:L65"/>
    <mergeCell ref="G37:J37"/>
    <mergeCell ref="A81:A83"/>
    <mergeCell ref="A78:A80"/>
    <mergeCell ref="B83:D83"/>
    <mergeCell ref="A39:A40"/>
    <mergeCell ref="B63:D63"/>
    <mergeCell ref="A68:W68"/>
    <mergeCell ref="V38:W38"/>
    <mergeCell ref="M39:N39"/>
    <mergeCell ref="P39:Q39"/>
    <mergeCell ref="V37:W37"/>
    <mergeCell ref="M38:N38"/>
    <mergeCell ref="P38:Q38"/>
    <mergeCell ref="R38:U38"/>
    <mergeCell ref="K37:L37"/>
    <mergeCell ref="M37:N37"/>
    <mergeCell ref="K38:L38"/>
    <mergeCell ref="P37:Q37"/>
    <mergeCell ref="R37:U37"/>
    <mergeCell ref="B39:C39"/>
    <mergeCell ref="E39:F39"/>
    <mergeCell ref="B40:C40"/>
    <mergeCell ref="M40:N40"/>
    <mergeCell ref="B38:C38"/>
    <mergeCell ref="E38:F38"/>
    <mergeCell ref="G38:J38"/>
    <mergeCell ref="E37:F37"/>
    <mergeCell ref="B30:D30"/>
    <mergeCell ref="A21:W21"/>
    <mergeCell ref="A22:W22"/>
    <mergeCell ref="B27:D27"/>
    <mergeCell ref="A23:W23"/>
    <mergeCell ref="B24:L24"/>
    <mergeCell ref="M24:W24"/>
    <mergeCell ref="B25:L26"/>
    <mergeCell ref="A28:A30"/>
    <mergeCell ref="M27:O27"/>
    <mergeCell ref="A8:R8"/>
    <mergeCell ref="A9:J9"/>
    <mergeCell ref="A10:I10"/>
    <mergeCell ref="M30:O30"/>
    <mergeCell ref="B28:L29"/>
    <mergeCell ref="I17:W17"/>
    <mergeCell ref="K9:V9"/>
    <mergeCell ref="M25:W26"/>
    <mergeCell ref="M28:W29"/>
    <mergeCell ref="A25:A27"/>
  </mergeCells>
  <hyperlinks>
    <hyperlink ref="I17" r:id="rId1" display="http://www.upt.ro/administrare/dgac1/file/2013-2014/legislatie/HG_493-2013_Nomenclator_cod_dom_master_extras_UPT.pdf"/>
    <hyperlink ref="K9:V9" r:id="rId2" display="http://www.upt.ro/administrare/dgac1/file/2013-2014/legislatie/HG_581-2013_domenii_master_extras_UPT.pdf"/>
  </hyperlink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62" r:id="rId4"/>
  <headerFooter alignWithMargins="0">
    <oddHeader>&amp;R
</oddHeader>
  </headerFooter>
  <rowBreaks count="2" manualBreakCount="2">
    <brk id="56" max="22" man="1"/>
    <brk id="110" max="2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Secretar Sef</cp:lastModifiedBy>
  <dcterms:created xsi:type="dcterms:W3CDTF">2005-09-25T13:40:53Z</dcterms:created>
  <dcterms:modified xsi:type="dcterms:W3CDTF">2015-12-16T12:53:35Z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